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6260" windowHeight="6360"/>
  </bookViews>
  <sheets>
    <sheet name="Blad1" sheetId="1" r:id="rId1"/>
    <sheet name="Blad2" sheetId="2" r:id="rId2"/>
    <sheet name="Blad3" sheetId="3" r:id="rId3"/>
  </sheets>
  <calcPr calcId="125725" iterate="1" calcOnSave="0"/>
</workbook>
</file>

<file path=xl/calcChain.xml><?xml version="1.0" encoding="utf-8"?>
<calcChain xmlns="http://schemas.openxmlformats.org/spreadsheetml/2006/main">
  <c r="BI36" i="1"/>
  <c r="BF36"/>
  <c r="BC36"/>
  <c r="AZ36"/>
  <c r="AW36"/>
  <c r="AT36"/>
  <c r="AQ36"/>
  <c r="AN36"/>
  <c r="AK36"/>
  <c r="AH36"/>
  <c r="AE36"/>
  <c r="AB36"/>
  <c r="Y36"/>
  <c r="V36"/>
  <c r="S36"/>
  <c r="P36"/>
  <c r="M36"/>
  <c r="J36"/>
  <c r="G36"/>
  <c r="D36"/>
  <c r="BP36" s="1"/>
  <c r="BN34"/>
  <c r="BM34"/>
  <c r="BK34"/>
  <c r="BN33"/>
  <c r="BM33"/>
  <c r="BK33"/>
  <c r="BN32"/>
  <c r="BM32"/>
  <c r="BK32"/>
  <c r="BN31"/>
  <c r="BM31"/>
  <c r="BK31"/>
  <c r="BN30"/>
  <c r="BM30"/>
  <c r="BK30"/>
  <c r="BN29"/>
  <c r="BL29"/>
  <c r="BK29"/>
  <c r="BM29" s="1"/>
  <c r="BN28"/>
  <c r="BK28"/>
  <c r="BM28" s="1"/>
  <c r="BN27"/>
  <c r="BK27"/>
  <c r="BM27" s="1"/>
  <c r="BN26"/>
  <c r="BL26"/>
  <c r="BK26"/>
  <c r="BM26" s="1"/>
  <c r="BN25"/>
  <c r="BL25"/>
  <c r="BK25"/>
  <c r="BM25" s="1"/>
  <c r="BN24"/>
  <c r="BL24"/>
  <c r="BK24"/>
  <c r="BM24" s="1"/>
  <c r="BN23"/>
  <c r="BL23"/>
  <c r="BM23" s="1"/>
  <c r="BK23"/>
  <c r="BN22"/>
  <c r="BM22"/>
  <c r="BL22"/>
  <c r="BK22"/>
  <c r="BN21"/>
  <c r="BL21"/>
  <c r="BK21"/>
  <c r="BM21" s="1"/>
  <c r="BN20"/>
  <c r="BL20"/>
  <c r="BK20"/>
  <c r="BM20" s="1"/>
  <c r="BN19"/>
  <c r="BL19"/>
  <c r="BM19" s="1"/>
  <c r="BK19"/>
  <c r="BN18"/>
  <c r="BM18"/>
  <c r="BL18"/>
  <c r="BK18"/>
  <c r="BN17"/>
  <c r="BL17"/>
  <c r="BK17"/>
  <c r="BM17" s="1"/>
  <c r="BN16"/>
  <c r="BL16"/>
  <c r="BK16"/>
  <c r="BM16" s="1"/>
  <c r="BN15"/>
  <c r="BL15"/>
  <c r="BM15" s="1"/>
  <c r="BK15"/>
  <c r="BN14"/>
  <c r="BM14"/>
  <c r="BL14"/>
  <c r="BK14"/>
  <c r="BN13"/>
  <c r="BL13"/>
  <c r="BK13"/>
  <c r="BM13" s="1"/>
  <c r="BN12"/>
  <c r="BL12"/>
  <c r="BK12"/>
  <c r="BM12" s="1"/>
  <c r="BN11"/>
  <c r="BL11"/>
  <c r="BM11" s="1"/>
  <c r="BK11"/>
  <c r="BN10"/>
  <c r="BM10"/>
  <c r="BL10"/>
  <c r="BK10"/>
  <c r="BN9"/>
  <c r="BL9"/>
  <c r="BK9"/>
  <c r="BM9" s="1"/>
  <c r="BN8"/>
  <c r="BL8"/>
  <c r="BK8"/>
  <c r="BM8" s="1"/>
  <c r="BN7"/>
  <c r="BL7"/>
  <c r="BM7" s="1"/>
  <c r="BK7"/>
  <c r="BN6"/>
  <c r="BM6"/>
  <c r="BL6"/>
  <c r="BK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BN5"/>
  <c r="BL5"/>
  <c r="BK5"/>
  <c r="BM5" s="1"/>
</calcChain>
</file>

<file path=xl/sharedStrings.xml><?xml version="1.0" encoding="utf-8"?>
<sst xmlns="http://schemas.openxmlformats.org/spreadsheetml/2006/main" count="116" uniqueCount="40">
  <si>
    <t>CRITERIUM</t>
  </si>
  <si>
    <t>PUNTEN TOT.</t>
  </si>
  <si>
    <t>PUNTEN -8</t>
  </si>
  <si>
    <t>EIND  TOTAAL</t>
  </si>
  <si>
    <t>zaterdag</t>
  </si>
  <si>
    <t>Plaats</t>
  </si>
  <si>
    <t>Gw.</t>
  </si>
  <si>
    <t>PNT.</t>
  </si>
  <si>
    <t>Van Den Brande Chris</t>
  </si>
  <si>
    <t>56,78</t>
  </si>
  <si>
    <t>Capiau Nico</t>
  </si>
  <si>
    <t>Van Den Brande Marc</t>
  </si>
  <si>
    <t>Callaerts Jorge</t>
  </si>
  <si>
    <t>Doms Mario</t>
  </si>
  <si>
    <t>Van den Houte Jean</t>
  </si>
  <si>
    <t>De Backer Wim</t>
  </si>
  <si>
    <t>Alewaters Tim</t>
  </si>
  <si>
    <t>Jacobs Leo</t>
  </si>
  <si>
    <t>Van Roosenbroeck Leon</t>
  </si>
  <si>
    <t>dis</t>
  </si>
  <si>
    <t>De Herdt Ivan</t>
  </si>
  <si>
    <t>De Maeyer Luc</t>
  </si>
  <si>
    <t>Van Doorslaer Jozef</t>
  </si>
  <si>
    <t>Wagemans Kenny</t>
  </si>
  <si>
    <t>Moens Jozef</t>
  </si>
  <si>
    <t>Poczo Henri</t>
  </si>
  <si>
    <t>Fischer Bart</t>
  </si>
  <si>
    <t>De Bruyn Eric</t>
  </si>
  <si>
    <t>Goossens Marc</t>
  </si>
  <si>
    <t>Van Assche Flor</t>
  </si>
  <si>
    <t>De Herdt Marcel</t>
  </si>
  <si>
    <t>Van Der Veken Eddy</t>
  </si>
  <si>
    <t>Jochec Romain</t>
  </si>
  <si>
    <t>De Bruyn Kamiel</t>
  </si>
  <si>
    <t>Dobbenie Patricia</t>
  </si>
  <si>
    <t>Vermorgen Henri</t>
  </si>
  <si>
    <t>Steenhuyzen Patrick</t>
  </si>
  <si>
    <t>Van Ryckeghem Daniel</t>
  </si>
  <si>
    <t>Thijs Francois</t>
  </si>
  <si>
    <t>De Buyser Kristof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</si>
</sst>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1" applyFont="1" applyAlignment="1"/>
    <xf numFmtId="0" fontId="3" fillId="2" borderId="1" xfId="1" applyFont="1" applyFill="1" applyBorder="1" applyAlignment="1">
      <alignment horizontal="center" vertical="center" textRotation="255"/>
    </xf>
    <xf numFmtId="0" fontId="1" fillId="0" borderId="2" xfId="1" applyBorder="1" applyAlignment="1">
      <alignment horizontal="center" vertical="center" textRotation="255"/>
    </xf>
    <xf numFmtId="0" fontId="1" fillId="0" borderId="3" xfId="1" applyBorder="1" applyAlignment="1">
      <alignment horizontal="center" vertical="center" textRotation="255"/>
    </xf>
    <xf numFmtId="0" fontId="3" fillId="2" borderId="1" xfId="1" applyFont="1" applyFill="1" applyBorder="1" applyAlignment="1">
      <alignment vertical="center" textRotation="255"/>
    </xf>
    <xf numFmtId="0" fontId="1" fillId="0" borderId="2" xfId="1" applyBorder="1" applyAlignment="1">
      <alignment vertical="center" textRotation="255"/>
    </xf>
    <xf numFmtId="0" fontId="1" fillId="0" borderId="3" xfId="1" applyBorder="1" applyAlignment="1">
      <alignment vertical="center" textRotation="255"/>
    </xf>
    <xf numFmtId="0" fontId="4" fillId="0" borderId="4" xfId="1" applyFont="1" applyBorder="1" applyAlignment="1">
      <alignment horizontal="center" vertical="center" textRotation="255" shrinkToFit="1"/>
    </xf>
    <xf numFmtId="0" fontId="5" fillId="0" borderId="4" xfId="1" applyFont="1" applyBorder="1" applyAlignment="1">
      <alignment horizontal="center" vertical="center" textRotation="255" shrinkToFit="1"/>
    </xf>
    <xf numFmtId="0" fontId="6" fillId="0" borderId="0" xfId="1" applyFont="1" applyAlignment="1">
      <alignment textRotation="255"/>
    </xf>
    <xf numFmtId="0" fontId="7" fillId="0" borderId="0" xfId="1" applyFont="1" applyAlignment="1">
      <alignment textRotation="255"/>
    </xf>
    <xf numFmtId="0" fontId="1" fillId="0" borderId="0" xfId="1" applyAlignment="1">
      <alignment horizontal="center" vertical="center" textRotation="255"/>
    </xf>
    <xf numFmtId="0" fontId="8" fillId="2" borderId="5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textRotation="255" shrinkToFit="1"/>
    </xf>
    <xf numFmtId="0" fontId="5" fillId="0" borderId="7" xfId="1" applyFont="1" applyBorder="1" applyAlignment="1">
      <alignment horizontal="center" vertical="center" textRotation="255" shrinkToFit="1"/>
    </xf>
    <xf numFmtId="0" fontId="6" fillId="0" borderId="0" xfId="1" applyFont="1" applyAlignment="1">
      <alignment horizontal="center" vertical="center" textRotation="255"/>
    </xf>
    <xf numFmtId="0" fontId="7" fillId="0" borderId="0" xfId="1" applyFont="1" applyAlignment="1">
      <alignment horizontal="center" vertical="center" textRotation="255"/>
    </xf>
    <xf numFmtId="0" fontId="5" fillId="0" borderId="0" xfId="1" applyFont="1" applyAlignment="1">
      <alignment horizontal="center" vertical="center"/>
    </xf>
    <xf numFmtId="16" fontId="9" fillId="2" borderId="8" xfId="1" applyNumberFormat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textRotation="255"/>
    </xf>
    <xf numFmtId="164" fontId="6" fillId="0" borderId="12" xfId="1" applyNumberFormat="1" applyFont="1" applyBorder="1" applyAlignment="1">
      <alignment horizontal="center" textRotation="255"/>
    </xf>
    <xf numFmtId="16" fontId="6" fillId="2" borderId="13" xfId="1" applyNumberFormat="1" applyFont="1" applyFill="1" applyBorder="1" applyAlignment="1">
      <alignment horizontal="center" textRotation="255"/>
    </xf>
    <xf numFmtId="0" fontId="6" fillId="2" borderId="11" xfId="1" applyFont="1" applyFill="1" applyBorder="1" applyAlignment="1">
      <alignment horizontal="center" textRotation="255"/>
    </xf>
    <xf numFmtId="164" fontId="6" fillId="2" borderId="12" xfId="1" applyNumberFormat="1" applyFont="1" applyFill="1" applyBorder="1" applyAlignment="1">
      <alignment horizontal="center" textRotation="255"/>
    </xf>
    <xf numFmtId="16" fontId="6" fillId="2" borderId="14" xfId="1" applyNumberFormat="1" applyFont="1" applyFill="1" applyBorder="1" applyAlignment="1">
      <alignment horizontal="center" textRotation="255"/>
    </xf>
    <xf numFmtId="0" fontId="6" fillId="2" borderId="15" xfId="1" applyFont="1" applyFill="1" applyBorder="1" applyAlignment="1">
      <alignment horizontal="center" textRotation="255"/>
    </xf>
    <xf numFmtId="0" fontId="6" fillId="2" borderId="12" xfId="1" applyFont="1" applyFill="1" applyBorder="1" applyAlignment="1">
      <alignment horizontal="center" textRotation="255"/>
    </xf>
    <xf numFmtId="16" fontId="6" fillId="2" borderId="12" xfId="1" applyNumberFormat="1" applyFont="1" applyFill="1" applyBorder="1" applyAlignment="1">
      <alignment horizontal="center" textRotation="255"/>
    </xf>
    <xf numFmtId="0" fontId="6" fillId="0" borderId="12" xfId="1" applyFont="1" applyBorder="1" applyAlignment="1">
      <alignment horizontal="center" textRotation="255"/>
    </xf>
    <xf numFmtId="16" fontId="6" fillId="2" borderId="12" xfId="1" applyNumberFormat="1" applyFont="1" applyFill="1" applyBorder="1" applyAlignment="1">
      <alignment textRotation="255"/>
    </xf>
    <xf numFmtId="16" fontId="7" fillId="2" borderId="14" xfId="1" applyNumberFormat="1" applyFont="1" applyFill="1" applyBorder="1" applyAlignment="1">
      <alignment horizontal="center" textRotation="255"/>
    </xf>
    <xf numFmtId="0" fontId="4" fillId="0" borderId="16" xfId="1" applyFont="1" applyBorder="1" applyAlignment="1">
      <alignment horizontal="center" vertical="center" textRotation="255" shrinkToFit="1"/>
    </xf>
    <xf numFmtId="0" fontId="5" fillId="0" borderId="16" xfId="1" applyFont="1" applyBorder="1" applyAlignment="1">
      <alignment horizontal="center" vertical="center" textRotation="255" shrinkToFit="1"/>
    </xf>
    <xf numFmtId="0" fontId="10" fillId="0" borderId="0" xfId="0" applyFont="1"/>
    <xf numFmtId="0" fontId="7" fillId="0" borderId="17" xfId="1" applyFont="1" applyBorder="1"/>
    <xf numFmtId="0" fontId="7" fillId="2" borderId="18" xfId="1" applyFont="1" applyFill="1" applyBorder="1" applyAlignment="1">
      <alignment horizontal="center"/>
    </xf>
    <xf numFmtId="164" fontId="7" fillId="2" borderId="19" xfId="1" quotePrefix="1" applyNumberFormat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164" fontId="7" fillId="2" borderId="19" xfId="1" applyNumberFormat="1" applyFont="1" applyFill="1" applyBorder="1" applyAlignment="1">
      <alignment horizontal="center"/>
    </xf>
    <xf numFmtId="0" fontId="7" fillId="3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164" fontId="7" fillId="2" borderId="22" xfId="1" applyNumberFormat="1" applyFont="1" applyFill="1" applyBorder="1" applyAlignment="1">
      <alignment horizontal="center"/>
    </xf>
    <xf numFmtId="0" fontId="7" fillId="3" borderId="23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164" fontId="11" fillId="2" borderId="22" xfId="0" applyNumberFormat="1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164" fontId="11" fillId="2" borderId="24" xfId="0" applyNumberFormat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164" fontId="11" fillId="2" borderId="20" xfId="0" applyNumberFormat="1" applyFont="1" applyFill="1" applyBorder="1" applyAlignment="1">
      <alignment horizontal="center"/>
    </xf>
    <xf numFmtId="164" fontId="7" fillId="2" borderId="25" xfId="1" applyNumberFormat="1" applyFont="1" applyFill="1" applyBorder="1" applyAlignment="1">
      <alignment horizontal="center"/>
    </xf>
    <xf numFmtId="0" fontId="7" fillId="3" borderId="26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7" fillId="0" borderId="27" xfId="1" applyFont="1" applyFill="1" applyBorder="1"/>
    <xf numFmtId="1" fontId="12" fillId="0" borderId="0" xfId="0" applyNumberFormat="1" applyFont="1"/>
    <xf numFmtId="0" fontId="11" fillId="0" borderId="0" xfId="0" applyFont="1"/>
    <xf numFmtId="0" fontId="7" fillId="0" borderId="27" xfId="1" applyFont="1" applyBorder="1"/>
    <xf numFmtId="164" fontId="7" fillId="2" borderId="24" xfId="1" applyNumberFormat="1" applyFont="1" applyFill="1" applyBorder="1" applyAlignment="1">
      <alignment horizontal="center"/>
    </xf>
    <xf numFmtId="0" fontId="7" fillId="3" borderId="28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/>
    </xf>
    <xf numFmtId="164" fontId="7" fillId="2" borderId="20" xfId="1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164" fontId="11" fillId="2" borderId="19" xfId="0" applyNumberFormat="1" applyFont="1" applyFill="1" applyBorder="1" applyAlignment="1">
      <alignment horizontal="center"/>
    </xf>
    <xf numFmtId="0" fontId="7" fillId="0" borderId="27" xfId="0" applyFont="1" applyFill="1" applyBorder="1"/>
    <xf numFmtId="0" fontId="7" fillId="4" borderId="18" xfId="1" applyFont="1" applyFill="1" applyBorder="1" applyAlignment="1">
      <alignment horizontal="center"/>
    </xf>
    <xf numFmtId="164" fontId="7" fillId="4" borderId="19" xfId="1" applyNumberFormat="1" applyFont="1" applyFill="1" applyBorder="1" applyAlignment="1">
      <alignment horizontal="center"/>
    </xf>
    <xf numFmtId="0" fontId="7" fillId="4" borderId="20" xfId="1" applyFont="1" applyFill="1" applyBorder="1" applyAlignment="1">
      <alignment horizontal="center"/>
    </xf>
    <xf numFmtId="164" fontId="7" fillId="4" borderId="24" xfId="1" applyNumberFormat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164" fontId="11" fillId="4" borderId="24" xfId="0" applyNumberFormat="1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164" fontId="11" fillId="4" borderId="19" xfId="0" applyNumberFormat="1" applyFont="1" applyFill="1" applyBorder="1" applyAlignment="1">
      <alignment horizontal="center"/>
    </xf>
    <xf numFmtId="0" fontId="7" fillId="4" borderId="19" xfId="1" applyFont="1" applyFill="1" applyBorder="1" applyAlignment="1">
      <alignment horizontal="center"/>
    </xf>
    <xf numFmtId="164" fontId="7" fillId="4" borderId="25" xfId="1" applyNumberFormat="1" applyFont="1" applyFill="1" applyBorder="1" applyAlignment="1">
      <alignment horizontal="center"/>
    </xf>
    <xf numFmtId="0" fontId="7" fillId="4" borderId="27" xfId="1" applyFont="1" applyFill="1" applyBorder="1" applyAlignment="1">
      <alignment horizontal="center"/>
    </xf>
    <xf numFmtId="0" fontId="7" fillId="4" borderId="25" xfId="1" applyFont="1" applyFill="1" applyBorder="1" applyAlignment="1">
      <alignment horizontal="center"/>
    </xf>
    <xf numFmtId="0" fontId="7" fillId="4" borderId="27" xfId="1" applyFont="1" applyFill="1" applyBorder="1"/>
    <xf numFmtId="1" fontId="12" fillId="5" borderId="0" xfId="0" applyNumberFormat="1" applyFont="1" applyFill="1"/>
    <xf numFmtId="0" fontId="11" fillId="4" borderId="24" xfId="0" applyFont="1" applyFill="1" applyBorder="1" applyAlignment="1">
      <alignment horizontal="center"/>
    </xf>
    <xf numFmtId="164" fontId="7" fillId="4" borderId="20" xfId="1" applyNumberFormat="1" applyFont="1" applyFill="1" applyBorder="1" applyAlignment="1">
      <alignment horizontal="center"/>
    </xf>
    <xf numFmtId="0" fontId="7" fillId="0" borderId="29" xfId="1" applyFont="1" applyBorder="1"/>
    <xf numFmtId="0" fontId="7" fillId="4" borderId="30" xfId="1" applyFont="1" applyFill="1" applyBorder="1" applyAlignment="1">
      <alignment horizontal="center"/>
    </xf>
    <xf numFmtId="164" fontId="7" fillId="4" borderId="31" xfId="1" applyNumberFormat="1" applyFont="1" applyFill="1" applyBorder="1" applyAlignment="1">
      <alignment horizontal="center"/>
    </xf>
    <xf numFmtId="0" fontId="7" fillId="4" borderId="32" xfId="1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164" fontId="11" fillId="4" borderId="31" xfId="0" applyNumberFormat="1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7" fillId="4" borderId="33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7" fillId="4" borderId="34" xfId="1" applyFont="1" applyFill="1" applyBorder="1" applyAlignment="1">
      <alignment horizontal="center"/>
    </xf>
    <xf numFmtId="164" fontId="7" fillId="4" borderId="33" xfId="1" applyNumberFormat="1" applyFont="1" applyFill="1" applyBorder="1" applyAlignment="1">
      <alignment horizontal="center"/>
    </xf>
    <xf numFmtId="0" fontId="7" fillId="0" borderId="29" xfId="1" applyFont="1" applyFill="1" applyBorder="1"/>
    <xf numFmtId="0" fontId="7" fillId="0" borderId="35" xfId="1" applyFont="1" applyFill="1" applyBorder="1"/>
    <xf numFmtId="0" fontId="7" fillId="4" borderId="11" xfId="1" applyFont="1" applyFill="1" applyBorder="1" applyAlignment="1">
      <alignment horizontal="center"/>
    </xf>
    <xf numFmtId="164" fontId="7" fillId="4" borderId="12" xfId="1" applyNumberFormat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7" fillId="4" borderId="13" xfId="1" applyFont="1" applyFill="1" applyBorder="1" applyAlignment="1">
      <alignment horizontal="center"/>
    </xf>
    <xf numFmtId="0" fontId="7" fillId="4" borderId="15" xfId="1" applyFont="1" applyFill="1" applyBorder="1" applyAlignment="1">
      <alignment horizontal="center"/>
    </xf>
    <xf numFmtId="164" fontId="7" fillId="4" borderId="13" xfId="1" applyNumberFormat="1" applyFont="1" applyFill="1" applyBorder="1" applyAlignment="1">
      <alignment horizontal="center"/>
    </xf>
    <xf numFmtId="0" fontId="7" fillId="4" borderId="36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36"/>
  <sheetViews>
    <sheetView tabSelected="1" zoomScale="20" zoomScaleNormal="20" workbookViewId="0">
      <selection sqref="A1:XFD1048576"/>
    </sheetView>
  </sheetViews>
  <sheetFormatPr defaultRowHeight="14.4"/>
  <cols>
    <col min="1" max="1" width="9.109375" customWidth="1"/>
    <col min="2" max="2" width="46" bestFit="1" customWidth="1"/>
    <col min="3" max="3" width="10.77734375" style="121" customWidth="1"/>
    <col min="4" max="4" width="17.5546875" style="121" bestFit="1" customWidth="1"/>
    <col min="5" max="6" width="10.77734375" style="121" customWidth="1"/>
    <col min="7" max="7" width="17.5546875" style="121" bestFit="1" customWidth="1"/>
    <col min="8" max="9" width="10.77734375" style="121" customWidth="1"/>
    <col min="10" max="10" width="17.5546875" style="121" bestFit="1" customWidth="1"/>
    <col min="11" max="12" width="10.77734375" style="121" customWidth="1"/>
    <col min="13" max="13" width="17.5546875" style="121" bestFit="1" customWidth="1"/>
    <col min="14" max="15" width="10.77734375" style="121" customWidth="1"/>
    <col min="16" max="16" width="17.5546875" style="121" bestFit="1" customWidth="1"/>
    <col min="17" max="18" width="10.77734375" style="121" customWidth="1"/>
    <col min="19" max="19" width="17.5546875" style="121" bestFit="1" customWidth="1"/>
    <col min="20" max="21" width="10.77734375" style="121" customWidth="1"/>
    <col min="22" max="22" width="17.5546875" style="121" bestFit="1" customWidth="1"/>
    <col min="23" max="24" width="10.77734375" style="121" customWidth="1"/>
    <col min="25" max="25" width="17.5546875" style="121" bestFit="1" customWidth="1"/>
    <col min="26" max="27" width="10.77734375" style="121" customWidth="1"/>
    <col min="28" max="28" width="17.5546875" style="121" bestFit="1" customWidth="1"/>
    <col min="29" max="30" width="10.77734375" style="121" customWidth="1"/>
    <col min="31" max="31" width="17.5546875" style="121" bestFit="1" customWidth="1"/>
    <col min="32" max="33" width="10.77734375" style="121" customWidth="1"/>
    <col min="34" max="34" width="17.5546875" style="121" bestFit="1" customWidth="1"/>
    <col min="35" max="36" width="10.77734375" style="121" customWidth="1"/>
    <col min="37" max="37" width="17.5546875" style="121" bestFit="1" customWidth="1"/>
    <col min="38" max="39" width="10.77734375" style="121" customWidth="1"/>
    <col min="40" max="40" width="17.5546875" style="121" bestFit="1" customWidth="1"/>
    <col min="41" max="42" width="10.77734375" style="121" customWidth="1"/>
    <col min="43" max="43" width="17.5546875" style="121" bestFit="1" customWidth="1"/>
    <col min="44" max="45" width="10.77734375" style="121" customWidth="1"/>
    <col min="46" max="46" width="17.5546875" style="121" bestFit="1" customWidth="1"/>
    <col min="47" max="48" width="10.77734375" style="121" customWidth="1"/>
    <col min="49" max="49" width="17.5546875" style="121" bestFit="1" customWidth="1"/>
    <col min="50" max="51" width="10.77734375" style="121" customWidth="1"/>
    <col min="52" max="52" width="17.5546875" style="121" bestFit="1" customWidth="1"/>
    <col min="53" max="54" width="10.77734375" style="121" customWidth="1"/>
    <col min="55" max="55" width="17.5546875" style="121" bestFit="1" customWidth="1"/>
    <col min="56" max="57" width="10.77734375" style="121" customWidth="1"/>
    <col min="58" max="58" width="17.5546875" style="121" customWidth="1"/>
    <col min="59" max="60" width="10.77734375" customWidth="1"/>
    <col min="61" max="61" width="17.5546875" bestFit="1" customWidth="1"/>
    <col min="62" max="63" width="10.77734375" customWidth="1"/>
    <col min="64" max="64" width="14.77734375" customWidth="1"/>
    <col min="65" max="65" width="10.77734375" customWidth="1"/>
    <col min="66" max="66" width="4.88671875" customWidth="1"/>
    <col min="257" max="257" width="9.109375" customWidth="1"/>
    <col min="258" max="258" width="46" bestFit="1" customWidth="1"/>
    <col min="259" max="259" width="10.77734375" customWidth="1"/>
    <col min="260" max="260" width="17.5546875" bestFit="1" customWidth="1"/>
    <col min="261" max="262" width="10.77734375" customWidth="1"/>
    <col min="263" max="263" width="17.5546875" bestFit="1" customWidth="1"/>
    <col min="264" max="265" width="10.77734375" customWidth="1"/>
    <col min="266" max="266" width="17.5546875" bestFit="1" customWidth="1"/>
    <col min="267" max="268" width="10.77734375" customWidth="1"/>
    <col min="269" max="269" width="17.5546875" bestFit="1" customWidth="1"/>
    <col min="270" max="271" width="10.77734375" customWidth="1"/>
    <col min="272" max="272" width="17.5546875" bestFit="1" customWidth="1"/>
    <col min="273" max="274" width="10.77734375" customWidth="1"/>
    <col min="275" max="275" width="17.5546875" bestFit="1" customWidth="1"/>
    <col min="276" max="277" width="10.77734375" customWidth="1"/>
    <col min="278" max="278" width="17.5546875" bestFit="1" customWidth="1"/>
    <col min="279" max="280" width="10.77734375" customWidth="1"/>
    <col min="281" max="281" width="17.5546875" bestFit="1" customWidth="1"/>
    <col min="282" max="283" width="10.77734375" customWidth="1"/>
    <col min="284" max="284" width="17.5546875" bestFit="1" customWidth="1"/>
    <col min="285" max="286" width="10.77734375" customWidth="1"/>
    <col min="287" max="287" width="17.5546875" bestFit="1" customWidth="1"/>
    <col min="288" max="289" width="10.77734375" customWidth="1"/>
    <col min="290" max="290" width="17.5546875" bestFit="1" customWidth="1"/>
    <col min="291" max="292" width="10.77734375" customWidth="1"/>
    <col min="293" max="293" width="17.5546875" bestFit="1" customWidth="1"/>
    <col min="294" max="295" width="10.77734375" customWidth="1"/>
    <col min="296" max="296" width="17.5546875" bestFit="1" customWidth="1"/>
    <col min="297" max="298" width="10.77734375" customWidth="1"/>
    <col min="299" max="299" width="17.5546875" bestFit="1" customWidth="1"/>
    <col min="300" max="301" width="10.77734375" customWidth="1"/>
    <col min="302" max="302" width="17.5546875" bestFit="1" customWidth="1"/>
    <col min="303" max="304" width="10.77734375" customWidth="1"/>
    <col min="305" max="305" width="17.5546875" bestFit="1" customWidth="1"/>
    <col min="306" max="307" width="10.77734375" customWidth="1"/>
    <col min="308" max="308" width="17.5546875" bestFit="1" customWidth="1"/>
    <col min="309" max="310" width="10.77734375" customWidth="1"/>
    <col min="311" max="311" width="17.5546875" bestFit="1" customWidth="1"/>
    <col min="312" max="313" width="10.77734375" customWidth="1"/>
    <col min="314" max="314" width="17.5546875" customWidth="1"/>
    <col min="315" max="316" width="10.77734375" customWidth="1"/>
    <col min="317" max="317" width="17.5546875" bestFit="1" customWidth="1"/>
    <col min="318" max="319" width="10.77734375" customWidth="1"/>
    <col min="320" max="320" width="14.77734375" customWidth="1"/>
    <col min="321" max="321" width="10.77734375" customWidth="1"/>
    <col min="322" max="322" width="4.88671875" customWidth="1"/>
    <col min="513" max="513" width="9.109375" customWidth="1"/>
    <col min="514" max="514" width="46" bestFit="1" customWidth="1"/>
    <col min="515" max="515" width="10.77734375" customWidth="1"/>
    <col min="516" max="516" width="17.5546875" bestFit="1" customWidth="1"/>
    <col min="517" max="518" width="10.77734375" customWidth="1"/>
    <col min="519" max="519" width="17.5546875" bestFit="1" customWidth="1"/>
    <col min="520" max="521" width="10.77734375" customWidth="1"/>
    <col min="522" max="522" width="17.5546875" bestFit="1" customWidth="1"/>
    <col min="523" max="524" width="10.77734375" customWidth="1"/>
    <col min="525" max="525" width="17.5546875" bestFit="1" customWidth="1"/>
    <col min="526" max="527" width="10.77734375" customWidth="1"/>
    <col min="528" max="528" width="17.5546875" bestFit="1" customWidth="1"/>
    <col min="529" max="530" width="10.77734375" customWidth="1"/>
    <col min="531" max="531" width="17.5546875" bestFit="1" customWidth="1"/>
    <col min="532" max="533" width="10.77734375" customWidth="1"/>
    <col min="534" max="534" width="17.5546875" bestFit="1" customWidth="1"/>
    <col min="535" max="536" width="10.77734375" customWidth="1"/>
    <col min="537" max="537" width="17.5546875" bestFit="1" customWidth="1"/>
    <col min="538" max="539" width="10.77734375" customWidth="1"/>
    <col min="540" max="540" width="17.5546875" bestFit="1" customWidth="1"/>
    <col min="541" max="542" width="10.77734375" customWidth="1"/>
    <col min="543" max="543" width="17.5546875" bestFit="1" customWidth="1"/>
    <col min="544" max="545" width="10.77734375" customWidth="1"/>
    <col min="546" max="546" width="17.5546875" bestFit="1" customWidth="1"/>
    <col min="547" max="548" width="10.77734375" customWidth="1"/>
    <col min="549" max="549" width="17.5546875" bestFit="1" customWidth="1"/>
    <col min="550" max="551" width="10.77734375" customWidth="1"/>
    <col min="552" max="552" width="17.5546875" bestFit="1" customWidth="1"/>
    <col min="553" max="554" width="10.77734375" customWidth="1"/>
    <col min="555" max="555" width="17.5546875" bestFit="1" customWidth="1"/>
    <col min="556" max="557" width="10.77734375" customWidth="1"/>
    <col min="558" max="558" width="17.5546875" bestFit="1" customWidth="1"/>
    <col min="559" max="560" width="10.77734375" customWidth="1"/>
    <col min="561" max="561" width="17.5546875" bestFit="1" customWidth="1"/>
    <col min="562" max="563" width="10.77734375" customWidth="1"/>
    <col min="564" max="564" width="17.5546875" bestFit="1" customWidth="1"/>
    <col min="565" max="566" width="10.77734375" customWidth="1"/>
    <col min="567" max="567" width="17.5546875" bestFit="1" customWidth="1"/>
    <col min="568" max="569" width="10.77734375" customWidth="1"/>
    <col min="570" max="570" width="17.5546875" customWidth="1"/>
    <col min="571" max="572" width="10.77734375" customWidth="1"/>
    <col min="573" max="573" width="17.5546875" bestFit="1" customWidth="1"/>
    <col min="574" max="575" width="10.77734375" customWidth="1"/>
    <col min="576" max="576" width="14.77734375" customWidth="1"/>
    <col min="577" max="577" width="10.77734375" customWidth="1"/>
    <col min="578" max="578" width="4.88671875" customWidth="1"/>
    <col min="769" max="769" width="9.109375" customWidth="1"/>
    <col min="770" max="770" width="46" bestFit="1" customWidth="1"/>
    <col min="771" max="771" width="10.77734375" customWidth="1"/>
    <col min="772" max="772" width="17.5546875" bestFit="1" customWidth="1"/>
    <col min="773" max="774" width="10.77734375" customWidth="1"/>
    <col min="775" max="775" width="17.5546875" bestFit="1" customWidth="1"/>
    <col min="776" max="777" width="10.77734375" customWidth="1"/>
    <col min="778" max="778" width="17.5546875" bestFit="1" customWidth="1"/>
    <col min="779" max="780" width="10.77734375" customWidth="1"/>
    <col min="781" max="781" width="17.5546875" bestFit="1" customWidth="1"/>
    <col min="782" max="783" width="10.77734375" customWidth="1"/>
    <col min="784" max="784" width="17.5546875" bestFit="1" customWidth="1"/>
    <col min="785" max="786" width="10.77734375" customWidth="1"/>
    <col min="787" max="787" width="17.5546875" bestFit="1" customWidth="1"/>
    <col min="788" max="789" width="10.77734375" customWidth="1"/>
    <col min="790" max="790" width="17.5546875" bestFit="1" customWidth="1"/>
    <col min="791" max="792" width="10.77734375" customWidth="1"/>
    <col min="793" max="793" width="17.5546875" bestFit="1" customWidth="1"/>
    <col min="794" max="795" width="10.77734375" customWidth="1"/>
    <col min="796" max="796" width="17.5546875" bestFit="1" customWidth="1"/>
    <col min="797" max="798" width="10.77734375" customWidth="1"/>
    <col min="799" max="799" width="17.5546875" bestFit="1" customWidth="1"/>
    <col min="800" max="801" width="10.77734375" customWidth="1"/>
    <col min="802" max="802" width="17.5546875" bestFit="1" customWidth="1"/>
    <col min="803" max="804" width="10.77734375" customWidth="1"/>
    <col min="805" max="805" width="17.5546875" bestFit="1" customWidth="1"/>
    <col min="806" max="807" width="10.77734375" customWidth="1"/>
    <col min="808" max="808" width="17.5546875" bestFit="1" customWidth="1"/>
    <col min="809" max="810" width="10.77734375" customWidth="1"/>
    <col min="811" max="811" width="17.5546875" bestFit="1" customWidth="1"/>
    <col min="812" max="813" width="10.77734375" customWidth="1"/>
    <col min="814" max="814" width="17.5546875" bestFit="1" customWidth="1"/>
    <col min="815" max="816" width="10.77734375" customWidth="1"/>
    <col min="817" max="817" width="17.5546875" bestFit="1" customWidth="1"/>
    <col min="818" max="819" width="10.77734375" customWidth="1"/>
    <col min="820" max="820" width="17.5546875" bestFit="1" customWidth="1"/>
    <col min="821" max="822" width="10.77734375" customWidth="1"/>
    <col min="823" max="823" width="17.5546875" bestFit="1" customWidth="1"/>
    <col min="824" max="825" width="10.77734375" customWidth="1"/>
    <col min="826" max="826" width="17.5546875" customWidth="1"/>
    <col min="827" max="828" width="10.77734375" customWidth="1"/>
    <col min="829" max="829" width="17.5546875" bestFit="1" customWidth="1"/>
    <col min="830" max="831" width="10.77734375" customWidth="1"/>
    <col min="832" max="832" width="14.77734375" customWidth="1"/>
    <col min="833" max="833" width="10.77734375" customWidth="1"/>
    <col min="834" max="834" width="4.88671875" customWidth="1"/>
    <col min="1025" max="1025" width="9.109375" customWidth="1"/>
    <col min="1026" max="1026" width="46" bestFit="1" customWidth="1"/>
    <col min="1027" max="1027" width="10.77734375" customWidth="1"/>
    <col min="1028" max="1028" width="17.5546875" bestFit="1" customWidth="1"/>
    <col min="1029" max="1030" width="10.77734375" customWidth="1"/>
    <col min="1031" max="1031" width="17.5546875" bestFit="1" customWidth="1"/>
    <col min="1032" max="1033" width="10.77734375" customWidth="1"/>
    <col min="1034" max="1034" width="17.5546875" bestFit="1" customWidth="1"/>
    <col min="1035" max="1036" width="10.77734375" customWidth="1"/>
    <col min="1037" max="1037" width="17.5546875" bestFit="1" customWidth="1"/>
    <col min="1038" max="1039" width="10.77734375" customWidth="1"/>
    <col min="1040" max="1040" width="17.5546875" bestFit="1" customWidth="1"/>
    <col min="1041" max="1042" width="10.77734375" customWidth="1"/>
    <col min="1043" max="1043" width="17.5546875" bestFit="1" customWidth="1"/>
    <col min="1044" max="1045" width="10.77734375" customWidth="1"/>
    <col min="1046" max="1046" width="17.5546875" bestFit="1" customWidth="1"/>
    <col min="1047" max="1048" width="10.77734375" customWidth="1"/>
    <col min="1049" max="1049" width="17.5546875" bestFit="1" customWidth="1"/>
    <col min="1050" max="1051" width="10.77734375" customWidth="1"/>
    <col min="1052" max="1052" width="17.5546875" bestFit="1" customWidth="1"/>
    <col min="1053" max="1054" width="10.77734375" customWidth="1"/>
    <col min="1055" max="1055" width="17.5546875" bestFit="1" customWidth="1"/>
    <col min="1056" max="1057" width="10.77734375" customWidth="1"/>
    <col min="1058" max="1058" width="17.5546875" bestFit="1" customWidth="1"/>
    <col min="1059" max="1060" width="10.77734375" customWidth="1"/>
    <col min="1061" max="1061" width="17.5546875" bestFit="1" customWidth="1"/>
    <col min="1062" max="1063" width="10.77734375" customWidth="1"/>
    <col min="1064" max="1064" width="17.5546875" bestFit="1" customWidth="1"/>
    <col min="1065" max="1066" width="10.77734375" customWidth="1"/>
    <col min="1067" max="1067" width="17.5546875" bestFit="1" customWidth="1"/>
    <col min="1068" max="1069" width="10.77734375" customWidth="1"/>
    <col min="1070" max="1070" width="17.5546875" bestFit="1" customWidth="1"/>
    <col min="1071" max="1072" width="10.77734375" customWidth="1"/>
    <col min="1073" max="1073" width="17.5546875" bestFit="1" customWidth="1"/>
    <col min="1074" max="1075" width="10.77734375" customWidth="1"/>
    <col min="1076" max="1076" width="17.5546875" bestFit="1" customWidth="1"/>
    <col min="1077" max="1078" width="10.77734375" customWidth="1"/>
    <col min="1079" max="1079" width="17.5546875" bestFit="1" customWidth="1"/>
    <col min="1080" max="1081" width="10.77734375" customWidth="1"/>
    <col min="1082" max="1082" width="17.5546875" customWidth="1"/>
    <col min="1083" max="1084" width="10.77734375" customWidth="1"/>
    <col min="1085" max="1085" width="17.5546875" bestFit="1" customWidth="1"/>
    <col min="1086" max="1087" width="10.77734375" customWidth="1"/>
    <col min="1088" max="1088" width="14.77734375" customWidth="1"/>
    <col min="1089" max="1089" width="10.77734375" customWidth="1"/>
    <col min="1090" max="1090" width="4.88671875" customWidth="1"/>
    <col min="1281" max="1281" width="9.109375" customWidth="1"/>
    <col min="1282" max="1282" width="46" bestFit="1" customWidth="1"/>
    <col min="1283" max="1283" width="10.77734375" customWidth="1"/>
    <col min="1284" max="1284" width="17.5546875" bestFit="1" customWidth="1"/>
    <col min="1285" max="1286" width="10.77734375" customWidth="1"/>
    <col min="1287" max="1287" width="17.5546875" bestFit="1" customWidth="1"/>
    <col min="1288" max="1289" width="10.77734375" customWidth="1"/>
    <col min="1290" max="1290" width="17.5546875" bestFit="1" customWidth="1"/>
    <col min="1291" max="1292" width="10.77734375" customWidth="1"/>
    <col min="1293" max="1293" width="17.5546875" bestFit="1" customWidth="1"/>
    <col min="1294" max="1295" width="10.77734375" customWidth="1"/>
    <col min="1296" max="1296" width="17.5546875" bestFit="1" customWidth="1"/>
    <col min="1297" max="1298" width="10.77734375" customWidth="1"/>
    <col min="1299" max="1299" width="17.5546875" bestFit="1" customWidth="1"/>
    <col min="1300" max="1301" width="10.77734375" customWidth="1"/>
    <col min="1302" max="1302" width="17.5546875" bestFit="1" customWidth="1"/>
    <col min="1303" max="1304" width="10.77734375" customWidth="1"/>
    <col min="1305" max="1305" width="17.5546875" bestFit="1" customWidth="1"/>
    <col min="1306" max="1307" width="10.77734375" customWidth="1"/>
    <col min="1308" max="1308" width="17.5546875" bestFit="1" customWidth="1"/>
    <col min="1309" max="1310" width="10.77734375" customWidth="1"/>
    <col min="1311" max="1311" width="17.5546875" bestFit="1" customWidth="1"/>
    <col min="1312" max="1313" width="10.77734375" customWidth="1"/>
    <col min="1314" max="1314" width="17.5546875" bestFit="1" customWidth="1"/>
    <col min="1315" max="1316" width="10.77734375" customWidth="1"/>
    <col min="1317" max="1317" width="17.5546875" bestFit="1" customWidth="1"/>
    <col min="1318" max="1319" width="10.77734375" customWidth="1"/>
    <col min="1320" max="1320" width="17.5546875" bestFit="1" customWidth="1"/>
    <col min="1321" max="1322" width="10.77734375" customWidth="1"/>
    <col min="1323" max="1323" width="17.5546875" bestFit="1" customWidth="1"/>
    <col min="1324" max="1325" width="10.77734375" customWidth="1"/>
    <col min="1326" max="1326" width="17.5546875" bestFit="1" customWidth="1"/>
    <col min="1327" max="1328" width="10.77734375" customWidth="1"/>
    <col min="1329" max="1329" width="17.5546875" bestFit="1" customWidth="1"/>
    <col min="1330" max="1331" width="10.77734375" customWidth="1"/>
    <col min="1332" max="1332" width="17.5546875" bestFit="1" customWidth="1"/>
    <col min="1333" max="1334" width="10.77734375" customWidth="1"/>
    <col min="1335" max="1335" width="17.5546875" bestFit="1" customWidth="1"/>
    <col min="1336" max="1337" width="10.77734375" customWidth="1"/>
    <col min="1338" max="1338" width="17.5546875" customWidth="1"/>
    <col min="1339" max="1340" width="10.77734375" customWidth="1"/>
    <col min="1341" max="1341" width="17.5546875" bestFit="1" customWidth="1"/>
    <col min="1342" max="1343" width="10.77734375" customWidth="1"/>
    <col min="1344" max="1344" width="14.77734375" customWidth="1"/>
    <col min="1345" max="1345" width="10.77734375" customWidth="1"/>
    <col min="1346" max="1346" width="4.88671875" customWidth="1"/>
    <col min="1537" max="1537" width="9.109375" customWidth="1"/>
    <col min="1538" max="1538" width="46" bestFit="1" customWidth="1"/>
    <col min="1539" max="1539" width="10.77734375" customWidth="1"/>
    <col min="1540" max="1540" width="17.5546875" bestFit="1" customWidth="1"/>
    <col min="1541" max="1542" width="10.77734375" customWidth="1"/>
    <col min="1543" max="1543" width="17.5546875" bestFit="1" customWidth="1"/>
    <col min="1544" max="1545" width="10.77734375" customWidth="1"/>
    <col min="1546" max="1546" width="17.5546875" bestFit="1" customWidth="1"/>
    <col min="1547" max="1548" width="10.77734375" customWidth="1"/>
    <col min="1549" max="1549" width="17.5546875" bestFit="1" customWidth="1"/>
    <col min="1550" max="1551" width="10.77734375" customWidth="1"/>
    <col min="1552" max="1552" width="17.5546875" bestFit="1" customWidth="1"/>
    <col min="1553" max="1554" width="10.77734375" customWidth="1"/>
    <col min="1555" max="1555" width="17.5546875" bestFit="1" customWidth="1"/>
    <col min="1556" max="1557" width="10.77734375" customWidth="1"/>
    <col min="1558" max="1558" width="17.5546875" bestFit="1" customWidth="1"/>
    <col min="1559" max="1560" width="10.77734375" customWidth="1"/>
    <col min="1561" max="1561" width="17.5546875" bestFit="1" customWidth="1"/>
    <col min="1562" max="1563" width="10.77734375" customWidth="1"/>
    <col min="1564" max="1564" width="17.5546875" bestFit="1" customWidth="1"/>
    <col min="1565" max="1566" width="10.77734375" customWidth="1"/>
    <col min="1567" max="1567" width="17.5546875" bestFit="1" customWidth="1"/>
    <col min="1568" max="1569" width="10.77734375" customWidth="1"/>
    <col min="1570" max="1570" width="17.5546875" bestFit="1" customWidth="1"/>
    <col min="1571" max="1572" width="10.77734375" customWidth="1"/>
    <col min="1573" max="1573" width="17.5546875" bestFit="1" customWidth="1"/>
    <col min="1574" max="1575" width="10.77734375" customWidth="1"/>
    <col min="1576" max="1576" width="17.5546875" bestFit="1" customWidth="1"/>
    <col min="1577" max="1578" width="10.77734375" customWidth="1"/>
    <col min="1579" max="1579" width="17.5546875" bestFit="1" customWidth="1"/>
    <col min="1580" max="1581" width="10.77734375" customWidth="1"/>
    <col min="1582" max="1582" width="17.5546875" bestFit="1" customWidth="1"/>
    <col min="1583" max="1584" width="10.77734375" customWidth="1"/>
    <col min="1585" max="1585" width="17.5546875" bestFit="1" customWidth="1"/>
    <col min="1586" max="1587" width="10.77734375" customWidth="1"/>
    <col min="1588" max="1588" width="17.5546875" bestFit="1" customWidth="1"/>
    <col min="1589" max="1590" width="10.77734375" customWidth="1"/>
    <col min="1591" max="1591" width="17.5546875" bestFit="1" customWidth="1"/>
    <col min="1592" max="1593" width="10.77734375" customWidth="1"/>
    <col min="1594" max="1594" width="17.5546875" customWidth="1"/>
    <col min="1595" max="1596" width="10.77734375" customWidth="1"/>
    <col min="1597" max="1597" width="17.5546875" bestFit="1" customWidth="1"/>
    <col min="1598" max="1599" width="10.77734375" customWidth="1"/>
    <col min="1600" max="1600" width="14.77734375" customWidth="1"/>
    <col min="1601" max="1601" width="10.77734375" customWidth="1"/>
    <col min="1602" max="1602" width="4.88671875" customWidth="1"/>
    <col min="1793" max="1793" width="9.109375" customWidth="1"/>
    <col min="1794" max="1794" width="46" bestFit="1" customWidth="1"/>
    <col min="1795" max="1795" width="10.77734375" customWidth="1"/>
    <col min="1796" max="1796" width="17.5546875" bestFit="1" customWidth="1"/>
    <col min="1797" max="1798" width="10.77734375" customWidth="1"/>
    <col min="1799" max="1799" width="17.5546875" bestFit="1" customWidth="1"/>
    <col min="1800" max="1801" width="10.77734375" customWidth="1"/>
    <col min="1802" max="1802" width="17.5546875" bestFit="1" customWidth="1"/>
    <col min="1803" max="1804" width="10.77734375" customWidth="1"/>
    <col min="1805" max="1805" width="17.5546875" bestFit="1" customWidth="1"/>
    <col min="1806" max="1807" width="10.77734375" customWidth="1"/>
    <col min="1808" max="1808" width="17.5546875" bestFit="1" customWidth="1"/>
    <col min="1809" max="1810" width="10.77734375" customWidth="1"/>
    <col min="1811" max="1811" width="17.5546875" bestFit="1" customWidth="1"/>
    <col min="1812" max="1813" width="10.77734375" customWidth="1"/>
    <col min="1814" max="1814" width="17.5546875" bestFit="1" customWidth="1"/>
    <col min="1815" max="1816" width="10.77734375" customWidth="1"/>
    <col min="1817" max="1817" width="17.5546875" bestFit="1" customWidth="1"/>
    <col min="1818" max="1819" width="10.77734375" customWidth="1"/>
    <col min="1820" max="1820" width="17.5546875" bestFit="1" customWidth="1"/>
    <col min="1821" max="1822" width="10.77734375" customWidth="1"/>
    <col min="1823" max="1823" width="17.5546875" bestFit="1" customWidth="1"/>
    <col min="1824" max="1825" width="10.77734375" customWidth="1"/>
    <col min="1826" max="1826" width="17.5546875" bestFit="1" customWidth="1"/>
    <col min="1827" max="1828" width="10.77734375" customWidth="1"/>
    <col min="1829" max="1829" width="17.5546875" bestFit="1" customWidth="1"/>
    <col min="1830" max="1831" width="10.77734375" customWidth="1"/>
    <col min="1832" max="1832" width="17.5546875" bestFit="1" customWidth="1"/>
    <col min="1833" max="1834" width="10.77734375" customWidth="1"/>
    <col min="1835" max="1835" width="17.5546875" bestFit="1" customWidth="1"/>
    <col min="1836" max="1837" width="10.77734375" customWidth="1"/>
    <col min="1838" max="1838" width="17.5546875" bestFit="1" customWidth="1"/>
    <col min="1839" max="1840" width="10.77734375" customWidth="1"/>
    <col min="1841" max="1841" width="17.5546875" bestFit="1" customWidth="1"/>
    <col min="1842" max="1843" width="10.77734375" customWidth="1"/>
    <col min="1844" max="1844" width="17.5546875" bestFit="1" customWidth="1"/>
    <col min="1845" max="1846" width="10.77734375" customWidth="1"/>
    <col min="1847" max="1847" width="17.5546875" bestFit="1" customWidth="1"/>
    <col min="1848" max="1849" width="10.77734375" customWidth="1"/>
    <col min="1850" max="1850" width="17.5546875" customWidth="1"/>
    <col min="1851" max="1852" width="10.77734375" customWidth="1"/>
    <col min="1853" max="1853" width="17.5546875" bestFit="1" customWidth="1"/>
    <col min="1854" max="1855" width="10.77734375" customWidth="1"/>
    <col min="1856" max="1856" width="14.77734375" customWidth="1"/>
    <col min="1857" max="1857" width="10.77734375" customWidth="1"/>
    <col min="1858" max="1858" width="4.88671875" customWidth="1"/>
    <col min="2049" max="2049" width="9.109375" customWidth="1"/>
    <col min="2050" max="2050" width="46" bestFit="1" customWidth="1"/>
    <col min="2051" max="2051" width="10.77734375" customWidth="1"/>
    <col min="2052" max="2052" width="17.5546875" bestFit="1" customWidth="1"/>
    <col min="2053" max="2054" width="10.77734375" customWidth="1"/>
    <col min="2055" max="2055" width="17.5546875" bestFit="1" customWidth="1"/>
    <col min="2056" max="2057" width="10.77734375" customWidth="1"/>
    <col min="2058" max="2058" width="17.5546875" bestFit="1" customWidth="1"/>
    <col min="2059" max="2060" width="10.77734375" customWidth="1"/>
    <col min="2061" max="2061" width="17.5546875" bestFit="1" customWidth="1"/>
    <col min="2062" max="2063" width="10.77734375" customWidth="1"/>
    <col min="2064" max="2064" width="17.5546875" bestFit="1" customWidth="1"/>
    <col min="2065" max="2066" width="10.77734375" customWidth="1"/>
    <col min="2067" max="2067" width="17.5546875" bestFit="1" customWidth="1"/>
    <col min="2068" max="2069" width="10.77734375" customWidth="1"/>
    <col min="2070" max="2070" width="17.5546875" bestFit="1" customWidth="1"/>
    <col min="2071" max="2072" width="10.77734375" customWidth="1"/>
    <col min="2073" max="2073" width="17.5546875" bestFit="1" customWidth="1"/>
    <col min="2074" max="2075" width="10.77734375" customWidth="1"/>
    <col min="2076" max="2076" width="17.5546875" bestFit="1" customWidth="1"/>
    <col min="2077" max="2078" width="10.77734375" customWidth="1"/>
    <col min="2079" max="2079" width="17.5546875" bestFit="1" customWidth="1"/>
    <col min="2080" max="2081" width="10.77734375" customWidth="1"/>
    <col min="2082" max="2082" width="17.5546875" bestFit="1" customWidth="1"/>
    <col min="2083" max="2084" width="10.77734375" customWidth="1"/>
    <col min="2085" max="2085" width="17.5546875" bestFit="1" customWidth="1"/>
    <col min="2086" max="2087" width="10.77734375" customWidth="1"/>
    <col min="2088" max="2088" width="17.5546875" bestFit="1" customWidth="1"/>
    <col min="2089" max="2090" width="10.77734375" customWidth="1"/>
    <col min="2091" max="2091" width="17.5546875" bestFit="1" customWidth="1"/>
    <col min="2092" max="2093" width="10.77734375" customWidth="1"/>
    <col min="2094" max="2094" width="17.5546875" bestFit="1" customWidth="1"/>
    <col min="2095" max="2096" width="10.77734375" customWidth="1"/>
    <col min="2097" max="2097" width="17.5546875" bestFit="1" customWidth="1"/>
    <col min="2098" max="2099" width="10.77734375" customWidth="1"/>
    <col min="2100" max="2100" width="17.5546875" bestFit="1" customWidth="1"/>
    <col min="2101" max="2102" width="10.77734375" customWidth="1"/>
    <col min="2103" max="2103" width="17.5546875" bestFit="1" customWidth="1"/>
    <col min="2104" max="2105" width="10.77734375" customWidth="1"/>
    <col min="2106" max="2106" width="17.5546875" customWidth="1"/>
    <col min="2107" max="2108" width="10.77734375" customWidth="1"/>
    <col min="2109" max="2109" width="17.5546875" bestFit="1" customWidth="1"/>
    <col min="2110" max="2111" width="10.77734375" customWidth="1"/>
    <col min="2112" max="2112" width="14.77734375" customWidth="1"/>
    <col min="2113" max="2113" width="10.77734375" customWidth="1"/>
    <col min="2114" max="2114" width="4.88671875" customWidth="1"/>
    <col min="2305" max="2305" width="9.109375" customWidth="1"/>
    <col min="2306" max="2306" width="46" bestFit="1" customWidth="1"/>
    <col min="2307" max="2307" width="10.77734375" customWidth="1"/>
    <col min="2308" max="2308" width="17.5546875" bestFit="1" customWidth="1"/>
    <col min="2309" max="2310" width="10.77734375" customWidth="1"/>
    <col min="2311" max="2311" width="17.5546875" bestFit="1" customWidth="1"/>
    <col min="2312" max="2313" width="10.77734375" customWidth="1"/>
    <col min="2314" max="2314" width="17.5546875" bestFit="1" customWidth="1"/>
    <col min="2315" max="2316" width="10.77734375" customWidth="1"/>
    <col min="2317" max="2317" width="17.5546875" bestFit="1" customWidth="1"/>
    <col min="2318" max="2319" width="10.77734375" customWidth="1"/>
    <col min="2320" max="2320" width="17.5546875" bestFit="1" customWidth="1"/>
    <col min="2321" max="2322" width="10.77734375" customWidth="1"/>
    <col min="2323" max="2323" width="17.5546875" bestFit="1" customWidth="1"/>
    <col min="2324" max="2325" width="10.77734375" customWidth="1"/>
    <col min="2326" max="2326" width="17.5546875" bestFit="1" customWidth="1"/>
    <col min="2327" max="2328" width="10.77734375" customWidth="1"/>
    <col min="2329" max="2329" width="17.5546875" bestFit="1" customWidth="1"/>
    <col min="2330" max="2331" width="10.77734375" customWidth="1"/>
    <col min="2332" max="2332" width="17.5546875" bestFit="1" customWidth="1"/>
    <col min="2333" max="2334" width="10.77734375" customWidth="1"/>
    <col min="2335" max="2335" width="17.5546875" bestFit="1" customWidth="1"/>
    <col min="2336" max="2337" width="10.77734375" customWidth="1"/>
    <col min="2338" max="2338" width="17.5546875" bestFit="1" customWidth="1"/>
    <col min="2339" max="2340" width="10.77734375" customWidth="1"/>
    <col min="2341" max="2341" width="17.5546875" bestFit="1" customWidth="1"/>
    <col min="2342" max="2343" width="10.77734375" customWidth="1"/>
    <col min="2344" max="2344" width="17.5546875" bestFit="1" customWidth="1"/>
    <col min="2345" max="2346" width="10.77734375" customWidth="1"/>
    <col min="2347" max="2347" width="17.5546875" bestFit="1" customWidth="1"/>
    <col min="2348" max="2349" width="10.77734375" customWidth="1"/>
    <col min="2350" max="2350" width="17.5546875" bestFit="1" customWidth="1"/>
    <col min="2351" max="2352" width="10.77734375" customWidth="1"/>
    <col min="2353" max="2353" width="17.5546875" bestFit="1" customWidth="1"/>
    <col min="2354" max="2355" width="10.77734375" customWidth="1"/>
    <col min="2356" max="2356" width="17.5546875" bestFit="1" customWidth="1"/>
    <col min="2357" max="2358" width="10.77734375" customWidth="1"/>
    <col min="2359" max="2359" width="17.5546875" bestFit="1" customWidth="1"/>
    <col min="2360" max="2361" width="10.77734375" customWidth="1"/>
    <col min="2362" max="2362" width="17.5546875" customWidth="1"/>
    <col min="2363" max="2364" width="10.77734375" customWidth="1"/>
    <col min="2365" max="2365" width="17.5546875" bestFit="1" customWidth="1"/>
    <col min="2366" max="2367" width="10.77734375" customWidth="1"/>
    <col min="2368" max="2368" width="14.77734375" customWidth="1"/>
    <col min="2369" max="2369" width="10.77734375" customWidth="1"/>
    <col min="2370" max="2370" width="4.88671875" customWidth="1"/>
    <col min="2561" max="2561" width="9.109375" customWidth="1"/>
    <col min="2562" max="2562" width="46" bestFit="1" customWidth="1"/>
    <col min="2563" max="2563" width="10.77734375" customWidth="1"/>
    <col min="2564" max="2564" width="17.5546875" bestFit="1" customWidth="1"/>
    <col min="2565" max="2566" width="10.77734375" customWidth="1"/>
    <col min="2567" max="2567" width="17.5546875" bestFit="1" customWidth="1"/>
    <col min="2568" max="2569" width="10.77734375" customWidth="1"/>
    <col min="2570" max="2570" width="17.5546875" bestFit="1" customWidth="1"/>
    <col min="2571" max="2572" width="10.77734375" customWidth="1"/>
    <col min="2573" max="2573" width="17.5546875" bestFit="1" customWidth="1"/>
    <col min="2574" max="2575" width="10.77734375" customWidth="1"/>
    <col min="2576" max="2576" width="17.5546875" bestFit="1" customWidth="1"/>
    <col min="2577" max="2578" width="10.77734375" customWidth="1"/>
    <col min="2579" max="2579" width="17.5546875" bestFit="1" customWidth="1"/>
    <col min="2580" max="2581" width="10.77734375" customWidth="1"/>
    <col min="2582" max="2582" width="17.5546875" bestFit="1" customWidth="1"/>
    <col min="2583" max="2584" width="10.77734375" customWidth="1"/>
    <col min="2585" max="2585" width="17.5546875" bestFit="1" customWidth="1"/>
    <col min="2586" max="2587" width="10.77734375" customWidth="1"/>
    <col min="2588" max="2588" width="17.5546875" bestFit="1" customWidth="1"/>
    <col min="2589" max="2590" width="10.77734375" customWidth="1"/>
    <col min="2591" max="2591" width="17.5546875" bestFit="1" customWidth="1"/>
    <col min="2592" max="2593" width="10.77734375" customWidth="1"/>
    <col min="2594" max="2594" width="17.5546875" bestFit="1" customWidth="1"/>
    <col min="2595" max="2596" width="10.77734375" customWidth="1"/>
    <col min="2597" max="2597" width="17.5546875" bestFit="1" customWidth="1"/>
    <col min="2598" max="2599" width="10.77734375" customWidth="1"/>
    <col min="2600" max="2600" width="17.5546875" bestFit="1" customWidth="1"/>
    <col min="2601" max="2602" width="10.77734375" customWidth="1"/>
    <col min="2603" max="2603" width="17.5546875" bestFit="1" customWidth="1"/>
    <col min="2604" max="2605" width="10.77734375" customWidth="1"/>
    <col min="2606" max="2606" width="17.5546875" bestFit="1" customWidth="1"/>
    <col min="2607" max="2608" width="10.77734375" customWidth="1"/>
    <col min="2609" max="2609" width="17.5546875" bestFit="1" customWidth="1"/>
    <col min="2610" max="2611" width="10.77734375" customWidth="1"/>
    <col min="2612" max="2612" width="17.5546875" bestFit="1" customWidth="1"/>
    <col min="2613" max="2614" width="10.77734375" customWidth="1"/>
    <col min="2615" max="2615" width="17.5546875" bestFit="1" customWidth="1"/>
    <col min="2616" max="2617" width="10.77734375" customWidth="1"/>
    <col min="2618" max="2618" width="17.5546875" customWidth="1"/>
    <col min="2619" max="2620" width="10.77734375" customWidth="1"/>
    <col min="2621" max="2621" width="17.5546875" bestFit="1" customWidth="1"/>
    <col min="2622" max="2623" width="10.77734375" customWidth="1"/>
    <col min="2624" max="2624" width="14.77734375" customWidth="1"/>
    <col min="2625" max="2625" width="10.77734375" customWidth="1"/>
    <col min="2626" max="2626" width="4.88671875" customWidth="1"/>
    <col min="2817" max="2817" width="9.109375" customWidth="1"/>
    <col min="2818" max="2818" width="46" bestFit="1" customWidth="1"/>
    <col min="2819" max="2819" width="10.77734375" customWidth="1"/>
    <col min="2820" max="2820" width="17.5546875" bestFit="1" customWidth="1"/>
    <col min="2821" max="2822" width="10.77734375" customWidth="1"/>
    <col min="2823" max="2823" width="17.5546875" bestFit="1" customWidth="1"/>
    <col min="2824" max="2825" width="10.77734375" customWidth="1"/>
    <col min="2826" max="2826" width="17.5546875" bestFit="1" customWidth="1"/>
    <col min="2827" max="2828" width="10.77734375" customWidth="1"/>
    <col min="2829" max="2829" width="17.5546875" bestFit="1" customWidth="1"/>
    <col min="2830" max="2831" width="10.77734375" customWidth="1"/>
    <col min="2832" max="2832" width="17.5546875" bestFit="1" customWidth="1"/>
    <col min="2833" max="2834" width="10.77734375" customWidth="1"/>
    <col min="2835" max="2835" width="17.5546875" bestFit="1" customWidth="1"/>
    <col min="2836" max="2837" width="10.77734375" customWidth="1"/>
    <col min="2838" max="2838" width="17.5546875" bestFit="1" customWidth="1"/>
    <col min="2839" max="2840" width="10.77734375" customWidth="1"/>
    <col min="2841" max="2841" width="17.5546875" bestFit="1" customWidth="1"/>
    <col min="2842" max="2843" width="10.77734375" customWidth="1"/>
    <col min="2844" max="2844" width="17.5546875" bestFit="1" customWidth="1"/>
    <col min="2845" max="2846" width="10.77734375" customWidth="1"/>
    <col min="2847" max="2847" width="17.5546875" bestFit="1" customWidth="1"/>
    <col min="2848" max="2849" width="10.77734375" customWidth="1"/>
    <col min="2850" max="2850" width="17.5546875" bestFit="1" customWidth="1"/>
    <col min="2851" max="2852" width="10.77734375" customWidth="1"/>
    <col min="2853" max="2853" width="17.5546875" bestFit="1" customWidth="1"/>
    <col min="2854" max="2855" width="10.77734375" customWidth="1"/>
    <col min="2856" max="2856" width="17.5546875" bestFit="1" customWidth="1"/>
    <col min="2857" max="2858" width="10.77734375" customWidth="1"/>
    <col min="2859" max="2859" width="17.5546875" bestFit="1" customWidth="1"/>
    <col min="2860" max="2861" width="10.77734375" customWidth="1"/>
    <col min="2862" max="2862" width="17.5546875" bestFit="1" customWidth="1"/>
    <col min="2863" max="2864" width="10.77734375" customWidth="1"/>
    <col min="2865" max="2865" width="17.5546875" bestFit="1" customWidth="1"/>
    <col min="2866" max="2867" width="10.77734375" customWidth="1"/>
    <col min="2868" max="2868" width="17.5546875" bestFit="1" customWidth="1"/>
    <col min="2869" max="2870" width="10.77734375" customWidth="1"/>
    <col min="2871" max="2871" width="17.5546875" bestFit="1" customWidth="1"/>
    <col min="2872" max="2873" width="10.77734375" customWidth="1"/>
    <col min="2874" max="2874" width="17.5546875" customWidth="1"/>
    <col min="2875" max="2876" width="10.77734375" customWidth="1"/>
    <col min="2877" max="2877" width="17.5546875" bestFit="1" customWidth="1"/>
    <col min="2878" max="2879" width="10.77734375" customWidth="1"/>
    <col min="2880" max="2880" width="14.77734375" customWidth="1"/>
    <col min="2881" max="2881" width="10.77734375" customWidth="1"/>
    <col min="2882" max="2882" width="4.88671875" customWidth="1"/>
    <col min="3073" max="3073" width="9.109375" customWidth="1"/>
    <col min="3074" max="3074" width="46" bestFit="1" customWidth="1"/>
    <col min="3075" max="3075" width="10.77734375" customWidth="1"/>
    <col min="3076" max="3076" width="17.5546875" bestFit="1" customWidth="1"/>
    <col min="3077" max="3078" width="10.77734375" customWidth="1"/>
    <col min="3079" max="3079" width="17.5546875" bestFit="1" customWidth="1"/>
    <col min="3080" max="3081" width="10.77734375" customWidth="1"/>
    <col min="3082" max="3082" width="17.5546875" bestFit="1" customWidth="1"/>
    <col min="3083" max="3084" width="10.77734375" customWidth="1"/>
    <col min="3085" max="3085" width="17.5546875" bestFit="1" customWidth="1"/>
    <col min="3086" max="3087" width="10.77734375" customWidth="1"/>
    <col min="3088" max="3088" width="17.5546875" bestFit="1" customWidth="1"/>
    <col min="3089" max="3090" width="10.77734375" customWidth="1"/>
    <col min="3091" max="3091" width="17.5546875" bestFit="1" customWidth="1"/>
    <col min="3092" max="3093" width="10.77734375" customWidth="1"/>
    <col min="3094" max="3094" width="17.5546875" bestFit="1" customWidth="1"/>
    <col min="3095" max="3096" width="10.77734375" customWidth="1"/>
    <col min="3097" max="3097" width="17.5546875" bestFit="1" customWidth="1"/>
    <col min="3098" max="3099" width="10.77734375" customWidth="1"/>
    <col min="3100" max="3100" width="17.5546875" bestFit="1" customWidth="1"/>
    <col min="3101" max="3102" width="10.77734375" customWidth="1"/>
    <col min="3103" max="3103" width="17.5546875" bestFit="1" customWidth="1"/>
    <col min="3104" max="3105" width="10.77734375" customWidth="1"/>
    <col min="3106" max="3106" width="17.5546875" bestFit="1" customWidth="1"/>
    <col min="3107" max="3108" width="10.77734375" customWidth="1"/>
    <col min="3109" max="3109" width="17.5546875" bestFit="1" customWidth="1"/>
    <col min="3110" max="3111" width="10.77734375" customWidth="1"/>
    <col min="3112" max="3112" width="17.5546875" bestFit="1" customWidth="1"/>
    <col min="3113" max="3114" width="10.77734375" customWidth="1"/>
    <col min="3115" max="3115" width="17.5546875" bestFit="1" customWidth="1"/>
    <col min="3116" max="3117" width="10.77734375" customWidth="1"/>
    <col min="3118" max="3118" width="17.5546875" bestFit="1" customWidth="1"/>
    <col min="3119" max="3120" width="10.77734375" customWidth="1"/>
    <col min="3121" max="3121" width="17.5546875" bestFit="1" customWidth="1"/>
    <col min="3122" max="3123" width="10.77734375" customWidth="1"/>
    <col min="3124" max="3124" width="17.5546875" bestFit="1" customWidth="1"/>
    <col min="3125" max="3126" width="10.77734375" customWidth="1"/>
    <col min="3127" max="3127" width="17.5546875" bestFit="1" customWidth="1"/>
    <col min="3128" max="3129" width="10.77734375" customWidth="1"/>
    <col min="3130" max="3130" width="17.5546875" customWidth="1"/>
    <col min="3131" max="3132" width="10.77734375" customWidth="1"/>
    <col min="3133" max="3133" width="17.5546875" bestFit="1" customWidth="1"/>
    <col min="3134" max="3135" width="10.77734375" customWidth="1"/>
    <col min="3136" max="3136" width="14.77734375" customWidth="1"/>
    <col min="3137" max="3137" width="10.77734375" customWidth="1"/>
    <col min="3138" max="3138" width="4.88671875" customWidth="1"/>
    <col min="3329" max="3329" width="9.109375" customWidth="1"/>
    <col min="3330" max="3330" width="46" bestFit="1" customWidth="1"/>
    <col min="3331" max="3331" width="10.77734375" customWidth="1"/>
    <col min="3332" max="3332" width="17.5546875" bestFit="1" customWidth="1"/>
    <col min="3333" max="3334" width="10.77734375" customWidth="1"/>
    <col min="3335" max="3335" width="17.5546875" bestFit="1" customWidth="1"/>
    <col min="3336" max="3337" width="10.77734375" customWidth="1"/>
    <col min="3338" max="3338" width="17.5546875" bestFit="1" customWidth="1"/>
    <col min="3339" max="3340" width="10.77734375" customWidth="1"/>
    <col min="3341" max="3341" width="17.5546875" bestFit="1" customWidth="1"/>
    <col min="3342" max="3343" width="10.77734375" customWidth="1"/>
    <col min="3344" max="3344" width="17.5546875" bestFit="1" customWidth="1"/>
    <col min="3345" max="3346" width="10.77734375" customWidth="1"/>
    <col min="3347" max="3347" width="17.5546875" bestFit="1" customWidth="1"/>
    <col min="3348" max="3349" width="10.77734375" customWidth="1"/>
    <col min="3350" max="3350" width="17.5546875" bestFit="1" customWidth="1"/>
    <col min="3351" max="3352" width="10.77734375" customWidth="1"/>
    <col min="3353" max="3353" width="17.5546875" bestFit="1" customWidth="1"/>
    <col min="3354" max="3355" width="10.77734375" customWidth="1"/>
    <col min="3356" max="3356" width="17.5546875" bestFit="1" customWidth="1"/>
    <col min="3357" max="3358" width="10.77734375" customWidth="1"/>
    <col min="3359" max="3359" width="17.5546875" bestFit="1" customWidth="1"/>
    <col min="3360" max="3361" width="10.77734375" customWidth="1"/>
    <col min="3362" max="3362" width="17.5546875" bestFit="1" customWidth="1"/>
    <col min="3363" max="3364" width="10.77734375" customWidth="1"/>
    <col min="3365" max="3365" width="17.5546875" bestFit="1" customWidth="1"/>
    <col min="3366" max="3367" width="10.77734375" customWidth="1"/>
    <col min="3368" max="3368" width="17.5546875" bestFit="1" customWidth="1"/>
    <col min="3369" max="3370" width="10.77734375" customWidth="1"/>
    <col min="3371" max="3371" width="17.5546875" bestFit="1" customWidth="1"/>
    <col min="3372" max="3373" width="10.77734375" customWidth="1"/>
    <col min="3374" max="3374" width="17.5546875" bestFit="1" customWidth="1"/>
    <col min="3375" max="3376" width="10.77734375" customWidth="1"/>
    <col min="3377" max="3377" width="17.5546875" bestFit="1" customWidth="1"/>
    <col min="3378" max="3379" width="10.77734375" customWidth="1"/>
    <col min="3380" max="3380" width="17.5546875" bestFit="1" customWidth="1"/>
    <col min="3381" max="3382" width="10.77734375" customWidth="1"/>
    <col min="3383" max="3383" width="17.5546875" bestFit="1" customWidth="1"/>
    <col min="3384" max="3385" width="10.77734375" customWidth="1"/>
    <col min="3386" max="3386" width="17.5546875" customWidth="1"/>
    <col min="3387" max="3388" width="10.77734375" customWidth="1"/>
    <col min="3389" max="3389" width="17.5546875" bestFit="1" customWidth="1"/>
    <col min="3390" max="3391" width="10.77734375" customWidth="1"/>
    <col min="3392" max="3392" width="14.77734375" customWidth="1"/>
    <col min="3393" max="3393" width="10.77734375" customWidth="1"/>
    <col min="3394" max="3394" width="4.88671875" customWidth="1"/>
    <col min="3585" max="3585" width="9.109375" customWidth="1"/>
    <col min="3586" max="3586" width="46" bestFit="1" customWidth="1"/>
    <col min="3587" max="3587" width="10.77734375" customWidth="1"/>
    <col min="3588" max="3588" width="17.5546875" bestFit="1" customWidth="1"/>
    <col min="3589" max="3590" width="10.77734375" customWidth="1"/>
    <col min="3591" max="3591" width="17.5546875" bestFit="1" customWidth="1"/>
    <col min="3592" max="3593" width="10.77734375" customWidth="1"/>
    <col min="3594" max="3594" width="17.5546875" bestFit="1" customWidth="1"/>
    <col min="3595" max="3596" width="10.77734375" customWidth="1"/>
    <col min="3597" max="3597" width="17.5546875" bestFit="1" customWidth="1"/>
    <col min="3598" max="3599" width="10.77734375" customWidth="1"/>
    <col min="3600" max="3600" width="17.5546875" bestFit="1" customWidth="1"/>
    <col min="3601" max="3602" width="10.77734375" customWidth="1"/>
    <col min="3603" max="3603" width="17.5546875" bestFit="1" customWidth="1"/>
    <col min="3604" max="3605" width="10.77734375" customWidth="1"/>
    <col min="3606" max="3606" width="17.5546875" bestFit="1" customWidth="1"/>
    <col min="3607" max="3608" width="10.77734375" customWidth="1"/>
    <col min="3609" max="3609" width="17.5546875" bestFit="1" customWidth="1"/>
    <col min="3610" max="3611" width="10.77734375" customWidth="1"/>
    <col min="3612" max="3612" width="17.5546875" bestFit="1" customWidth="1"/>
    <col min="3613" max="3614" width="10.77734375" customWidth="1"/>
    <col min="3615" max="3615" width="17.5546875" bestFit="1" customWidth="1"/>
    <col min="3616" max="3617" width="10.77734375" customWidth="1"/>
    <col min="3618" max="3618" width="17.5546875" bestFit="1" customWidth="1"/>
    <col min="3619" max="3620" width="10.77734375" customWidth="1"/>
    <col min="3621" max="3621" width="17.5546875" bestFit="1" customWidth="1"/>
    <col min="3622" max="3623" width="10.77734375" customWidth="1"/>
    <col min="3624" max="3624" width="17.5546875" bestFit="1" customWidth="1"/>
    <col min="3625" max="3626" width="10.77734375" customWidth="1"/>
    <col min="3627" max="3627" width="17.5546875" bestFit="1" customWidth="1"/>
    <col min="3628" max="3629" width="10.77734375" customWidth="1"/>
    <col min="3630" max="3630" width="17.5546875" bestFit="1" customWidth="1"/>
    <col min="3631" max="3632" width="10.77734375" customWidth="1"/>
    <col min="3633" max="3633" width="17.5546875" bestFit="1" customWidth="1"/>
    <col min="3634" max="3635" width="10.77734375" customWidth="1"/>
    <col min="3636" max="3636" width="17.5546875" bestFit="1" customWidth="1"/>
    <col min="3637" max="3638" width="10.77734375" customWidth="1"/>
    <col min="3639" max="3639" width="17.5546875" bestFit="1" customWidth="1"/>
    <col min="3640" max="3641" width="10.77734375" customWidth="1"/>
    <col min="3642" max="3642" width="17.5546875" customWidth="1"/>
    <col min="3643" max="3644" width="10.77734375" customWidth="1"/>
    <col min="3645" max="3645" width="17.5546875" bestFit="1" customWidth="1"/>
    <col min="3646" max="3647" width="10.77734375" customWidth="1"/>
    <col min="3648" max="3648" width="14.77734375" customWidth="1"/>
    <col min="3649" max="3649" width="10.77734375" customWidth="1"/>
    <col min="3650" max="3650" width="4.88671875" customWidth="1"/>
    <col min="3841" max="3841" width="9.109375" customWidth="1"/>
    <col min="3842" max="3842" width="46" bestFit="1" customWidth="1"/>
    <col min="3843" max="3843" width="10.77734375" customWidth="1"/>
    <col min="3844" max="3844" width="17.5546875" bestFit="1" customWidth="1"/>
    <col min="3845" max="3846" width="10.77734375" customWidth="1"/>
    <col min="3847" max="3847" width="17.5546875" bestFit="1" customWidth="1"/>
    <col min="3848" max="3849" width="10.77734375" customWidth="1"/>
    <col min="3850" max="3850" width="17.5546875" bestFit="1" customWidth="1"/>
    <col min="3851" max="3852" width="10.77734375" customWidth="1"/>
    <col min="3853" max="3853" width="17.5546875" bestFit="1" customWidth="1"/>
    <col min="3854" max="3855" width="10.77734375" customWidth="1"/>
    <col min="3856" max="3856" width="17.5546875" bestFit="1" customWidth="1"/>
    <col min="3857" max="3858" width="10.77734375" customWidth="1"/>
    <col min="3859" max="3859" width="17.5546875" bestFit="1" customWidth="1"/>
    <col min="3860" max="3861" width="10.77734375" customWidth="1"/>
    <col min="3862" max="3862" width="17.5546875" bestFit="1" customWidth="1"/>
    <col min="3863" max="3864" width="10.77734375" customWidth="1"/>
    <col min="3865" max="3865" width="17.5546875" bestFit="1" customWidth="1"/>
    <col min="3866" max="3867" width="10.77734375" customWidth="1"/>
    <col min="3868" max="3868" width="17.5546875" bestFit="1" customWidth="1"/>
    <col min="3869" max="3870" width="10.77734375" customWidth="1"/>
    <col min="3871" max="3871" width="17.5546875" bestFit="1" customWidth="1"/>
    <col min="3872" max="3873" width="10.77734375" customWidth="1"/>
    <col min="3874" max="3874" width="17.5546875" bestFit="1" customWidth="1"/>
    <col min="3875" max="3876" width="10.77734375" customWidth="1"/>
    <col min="3877" max="3877" width="17.5546875" bestFit="1" customWidth="1"/>
    <col min="3878" max="3879" width="10.77734375" customWidth="1"/>
    <col min="3880" max="3880" width="17.5546875" bestFit="1" customWidth="1"/>
    <col min="3881" max="3882" width="10.77734375" customWidth="1"/>
    <col min="3883" max="3883" width="17.5546875" bestFit="1" customWidth="1"/>
    <col min="3884" max="3885" width="10.77734375" customWidth="1"/>
    <col min="3886" max="3886" width="17.5546875" bestFit="1" customWidth="1"/>
    <col min="3887" max="3888" width="10.77734375" customWidth="1"/>
    <col min="3889" max="3889" width="17.5546875" bestFit="1" customWidth="1"/>
    <col min="3890" max="3891" width="10.77734375" customWidth="1"/>
    <col min="3892" max="3892" width="17.5546875" bestFit="1" customWidth="1"/>
    <col min="3893" max="3894" width="10.77734375" customWidth="1"/>
    <col min="3895" max="3895" width="17.5546875" bestFit="1" customWidth="1"/>
    <col min="3896" max="3897" width="10.77734375" customWidth="1"/>
    <col min="3898" max="3898" width="17.5546875" customWidth="1"/>
    <col min="3899" max="3900" width="10.77734375" customWidth="1"/>
    <col min="3901" max="3901" width="17.5546875" bestFit="1" customWidth="1"/>
    <col min="3902" max="3903" width="10.77734375" customWidth="1"/>
    <col min="3904" max="3904" width="14.77734375" customWidth="1"/>
    <col min="3905" max="3905" width="10.77734375" customWidth="1"/>
    <col min="3906" max="3906" width="4.88671875" customWidth="1"/>
    <col min="4097" max="4097" width="9.109375" customWidth="1"/>
    <col min="4098" max="4098" width="46" bestFit="1" customWidth="1"/>
    <col min="4099" max="4099" width="10.77734375" customWidth="1"/>
    <col min="4100" max="4100" width="17.5546875" bestFit="1" customWidth="1"/>
    <col min="4101" max="4102" width="10.77734375" customWidth="1"/>
    <col min="4103" max="4103" width="17.5546875" bestFit="1" customWidth="1"/>
    <col min="4104" max="4105" width="10.77734375" customWidth="1"/>
    <col min="4106" max="4106" width="17.5546875" bestFit="1" customWidth="1"/>
    <col min="4107" max="4108" width="10.77734375" customWidth="1"/>
    <col min="4109" max="4109" width="17.5546875" bestFit="1" customWidth="1"/>
    <col min="4110" max="4111" width="10.77734375" customWidth="1"/>
    <col min="4112" max="4112" width="17.5546875" bestFit="1" customWidth="1"/>
    <col min="4113" max="4114" width="10.77734375" customWidth="1"/>
    <col min="4115" max="4115" width="17.5546875" bestFit="1" customWidth="1"/>
    <col min="4116" max="4117" width="10.77734375" customWidth="1"/>
    <col min="4118" max="4118" width="17.5546875" bestFit="1" customWidth="1"/>
    <col min="4119" max="4120" width="10.77734375" customWidth="1"/>
    <col min="4121" max="4121" width="17.5546875" bestFit="1" customWidth="1"/>
    <col min="4122" max="4123" width="10.77734375" customWidth="1"/>
    <col min="4124" max="4124" width="17.5546875" bestFit="1" customWidth="1"/>
    <col min="4125" max="4126" width="10.77734375" customWidth="1"/>
    <col min="4127" max="4127" width="17.5546875" bestFit="1" customWidth="1"/>
    <col min="4128" max="4129" width="10.77734375" customWidth="1"/>
    <col min="4130" max="4130" width="17.5546875" bestFit="1" customWidth="1"/>
    <col min="4131" max="4132" width="10.77734375" customWidth="1"/>
    <col min="4133" max="4133" width="17.5546875" bestFit="1" customWidth="1"/>
    <col min="4134" max="4135" width="10.77734375" customWidth="1"/>
    <col min="4136" max="4136" width="17.5546875" bestFit="1" customWidth="1"/>
    <col min="4137" max="4138" width="10.77734375" customWidth="1"/>
    <col min="4139" max="4139" width="17.5546875" bestFit="1" customWidth="1"/>
    <col min="4140" max="4141" width="10.77734375" customWidth="1"/>
    <col min="4142" max="4142" width="17.5546875" bestFit="1" customWidth="1"/>
    <col min="4143" max="4144" width="10.77734375" customWidth="1"/>
    <col min="4145" max="4145" width="17.5546875" bestFit="1" customWidth="1"/>
    <col min="4146" max="4147" width="10.77734375" customWidth="1"/>
    <col min="4148" max="4148" width="17.5546875" bestFit="1" customWidth="1"/>
    <col min="4149" max="4150" width="10.77734375" customWidth="1"/>
    <col min="4151" max="4151" width="17.5546875" bestFit="1" customWidth="1"/>
    <col min="4152" max="4153" width="10.77734375" customWidth="1"/>
    <col min="4154" max="4154" width="17.5546875" customWidth="1"/>
    <col min="4155" max="4156" width="10.77734375" customWidth="1"/>
    <col min="4157" max="4157" width="17.5546875" bestFit="1" customWidth="1"/>
    <col min="4158" max="4159" width="10.77734375" customWidth="1"/>
    <col min="4160" max="4160" width="14.77734375" customWidth="1"/>
    <col min="4161" max="4161" width="10.77734375" customWidth="1"/>
    <col min="4162" max="4162" width="4.88671875" customWidth="1"/>
    <col min="4353" max="4353" width="9.109375" customWidth="1"/>
    <col min="4354" max="4354" width="46" bestFit="1" customWidth="1"/>
    <col min="4355" max="4355" width="10.77734375" customWidth="1"/>
    <col min="4356" max="4356" width="17.5546875" bestFit="1" customWidth="1"/>
    <col min="4357" max="4358" width="10.77734375" customWidth="1"/>
    <col min="4359" max="4359" width="17.5546875" bestFit="1" customWidth="1"/>
    <col min="4360" max="4361" width="10.77734375" customWidth="1"/>
    <col min="4362" max="4362" width="17.5546875" bestFit="1" customWidth="1"/>
    <col min="4363" max="4364" width="10.77734375" customWidth="1"/>
    <col min="4365" max="4365" width="17.5546875" bestFit="1" customWidth="1"/>
    <col min="4366" max="4367" width="10.77734375" customWidth="1"/>
    <col min="4368" max="4368" width="17.5546875" bestFit="1" customWidth="1"/>
    <col min="4369" max="4370" width="10.77734375" customWidth="1"/>
    <col min="4371" max="4371" width="17.5546875" bestFit="1" customWidth="1"/>
    <col min="4372" max="4373" width="10.77734375" customWidth="1"/>
    <col min="4374" max="4374" width="17.5546875" bestFit="1" customWidth="1"/>
    <col min="4375" max="4376" width="10.77734375" customWidth="1"/>
    <col min="4377" max="4377" width="17.5546875" bestFit="1" customWidth="1"/>
    <col min="4378" max="4379" width="10.77734375" customWidth="1"/>
    <col min="4380" max="4380" width="17.5546875" bestFit="1" customWidth="1"/>
    <col min="4381" max="4382" width="10.77734375" customWidth="1"/>
    <col min="4383" max="4383" width="17.5546875" bestFit="1" customWidth="1"/>
    <col min="4384" max="4385" width="10.77734375" customWidth="1"/>
    <col min="4386" max="4386" width="17.5546875" bestFit="1" customWidth="1"/>
    <col min="4387" max="4388" width="10.77734375" customWidth="1"/>
    <col min="4389" max="4389" width="17.5546875" bestFit="1" customWidth="1"/>
    <col min="4390" max="4391" width="10.77734375" customWidth="1"/>
    <col min="4392" max="4392" width="17.5546875" bestFit="1" customWidth="1"/>
    <col min="4393" max="4394" width="10.77734375" customWidth="1"/>
    <col min="4395" max="4395" width="17.5546875" bestFit="1" customWidth="1"/>
    <col min="4396" max="4397" width="10.77734375" customWidth="1"/>
    <col min="4398" max="4398" width="17.5546875" bestFit="1" customWidth="1"/>
    <col min="4399" max="4400" width="10.77734375" customWidth="1"/>
    <col min="4401" max="4401" width="17.5546875" bestFit="1" customWidth="1"/>
    <col min="4402" max="4403" width="10.77734375" customWidth="1"/>
    <col min="4404" max="4404" width="17.5546875" bestFit="1" customWidth="1"/>
    <col min="4405" max="4406" width="10.77734375" customWidth="1"/>
    <col min="4407" max="4407" width="17.5546875" bestFit="1" customWidth="1"/>
    <col min="4408" max="4409" width="10.77734375" customWidth="1"/>
    <col min="4410" max="4410" width="17.5546875" customWidth="1"/>
    <col min="4411" max="4412" width="10.77734375" customWidth="1"/>
    <col min="4413" max="4413" width="17.5546875" bestFit="1" customWidth="1"/>
    <col min="4414" max="4415" width="10.77734375" customWidth="1"/>
    <col min="4416" max="4416" width="14.77734375" customWidth="1"/>
    <col min="4417" max="4417" width="10.77734375" customWidth="1"/>
    <col min="4418" max="4418" width="4.88671875" customWidth="1"/>
    <col min="4609" max="4609" width="9.109375" customWidth="1"/>
    <col min="4610" max="4610" width="46" bestFit="1" customWidth="1"/>
    <col min="4611" max="4611" width="10.77734375" customWidth="1"/>
    <col min="4612" max="4612" width="17.5546875" bestFit="1" customWidth="1"/>
    <col min="4613" max="4614" width="10.77734375" customWidth="1"/>
    <col min="4615" max="4615" width="17.5546875" bestFit="1" customWidth="1"/>
    <col min="4616" max="4617" width="10.77734375" customWidth="1"/>
    <col min="4618" max="4618" width="17.5546875" bestFit="1" customWidth="1"/>
    <col min="4619" max="4620" width="10.77734375" customWidth="1"/>
    <col min="4621" max="4621" width="17.5546875" bestFit="1" customWidth="1"/>
    <col min="4622" max="4623" width="10.77734375" customWidth="1"/>
    <col min="4624" max="4624" width="17.5546875" bestFit="1" customWidth="1"/>
    <col min="4625" max="4626" width="10.77734375" customWidth="1"/>
    <col min="4627" max="4627" width="17.5546875" bestFit="1" customWidth="1"/>
    <col min="4628" max="4629" width="10.77734375" customWidth="1"/>
    <col min="4630" max="4630" width="17.5546875" bestFit="1" customWidth="1"/>
    <col min="4631" max="4632" width="10.77734375" customWidth="1"/>
    <col min="4633" max="4633" width="17.5546875" bestFit="1" customWidth="1"/>
    <col min="4634" max="4635" width="10.77734375" customWidth="1"/>
    <col min="4636" max="4636" width="17.5546875" bestFit="1" customWidth="1"/>
    <col min="4637" max="4638" width="10.77734375" customWidth="1"/>
    <col min="4639" max="4639" width="17.5546875" bestFit="1" customWidth="1"/>
    <col min="4640" max="4641" width="10.77734375" customWidth="1"/>
    <col min="4642" max="4642" width="17.5546875" bestFit="1" customWidth="1"/>
    <col min="4643" max="4644" width="10.77734375" customWidth="1"/>
    <col min="4645" max="4645" width="17.5546875" bestFit="1" customWidth="1"/>
    <col min="4646" max="4647" width="10.77734375" customWidth="1"/>
    <col min="4648" max="4648" width="17.5546875" bestFit="1" customWidth="1"/>
    <col min="4649" max="4650" width="10.77734375" customWidth="1"/>
    <col min="4651" max="4651" width="17.5546875" bestFit="1" customWidth="1"/>
    <col min="4652" max="4653" width="10.77734375" customWidth="1"/>
    <col min="4654" max="4654" width="17.5546875" bestFit="1" customWidth="1"/>
    <col min="4655" max="4656" width="10.77734375" customWidth="1"/>
    <col min="4657" max="4657" width="17.5546875" bestFit="1" customWidth="1"/>
    <col min="4658" max="4659" width="10.77734375" customWidth="1"/>
    <col min="4660" max="4660" width="17.5546875" bestFit="1" customWidth="1"/>
    <col min="4661" max="4662" width="10.77734375" customWidth="1"/>
    <col min="4663" max="4663" width="17.5546875" bestFit="1" customWidth="1"/>
    <col min="4664" max="4665" width="10.77734375" customWidth="1"/>
    <col min="4666" max="4666" width="17.5546875" customWidth="1"/>
    <col min="4667" max="4668" width="10.77734375" customWidth="1"/>
    <col min="4669" max="4669" width="17.5546875" bestFit="1" customWidth="1"/>
    <col min="4670" max="4671" width="10.77734375" customWidth="1"/>
    <col min="4672" max="4672" width="14.77734375" customWidth="1"/>
    <col min="4673" max="4673" width="10.77734375" customWidth="1"/>
    <col min="4674" max="4674" width="4.88671875" customWidth="1"/>
    <col min="4865" max="4865" width="9.109375" customWidth="1"/>
    <col min="4866" max="4866" width="46" bestFit="1" customWidth="1"/>
    <col min="4867" max="4867" width="10.77734375" customWidth="1"/>
    <col min="4868" max="4868" width="17.5546875" bestFit="1" customWidth="1"/>
    <col min="4869" max="4870" width="10.77734375" customWidth="1"/>
    <col min="4871" max="4871" width="17.5546875" bestFit="1" customWidth="1"/>
    <col min="4872" max="4873" width="10.77734375" customWidth="1"/>
    <col min="4874" max="4874" width="17.5546875" bestFit="1" customWidth="1"/>
    <col min="4875" max="4876" width="10.77734375" customWidth="1"/>
    <col min="4877" max="4877" width="17.5546875" bestFit="1" customWidth="1"/>
    <col min="4878" max="4879" width="10.77734375" customWidth="1"/>
    <col min="4880" max="4880" width="17.5546875" bestFit="1" customWidth="1"/>
    <col min="4881" max="4882" width="10.77734375" customWidth="1"/>
    <col min="4883" max="4883" width="17.5546875" bestFit="1" customWidth="1"/>
    <col min="4884" max="4885" width="10.77734375" customWidth="1"/>
    <col min="4886" max="4886" width="17.5546875" bestFit="1" customWidth="1"/>
    <col min="4887" max="4888" width="10.77734375" customWidth="1"/>
    <col min="4889" max="4889" width="17.5546875" bestFit="1" customWidth="1"/>
    <col min="4890" max="4891" width="10.77734375" customWidth="1"/>
    <col min="4892" max="4892" width="17.5546875" bestFit="1" customWidth="1"/>
    <col min="4893" max="4894" width="10.77734375" customWidth="1"/>
    <col min="4895" max="4895" width="17.5546875" bestFit="1" customWidth="1"/>
    <col min="4896" max="4897" width="10.77734375" customWidth="1"/>
    <col min="4898" max="4898" width="17.5546875" bestFit="1" customWidth="1"/>
    <col min="4899" max="4900" width="10.77734375" customWidth="1"/>
    <col min="4901" max="4901" width="17.5546875" bestFit="1" customWidth="1"/>
    <col min="4902" max="4903" width="10.77734375" customWidth="1"/>
    <col min="4904" max="4904" width="17.5546875" bestFit="1" customWidth="1"/>
    <col min="4905" max="4906" width="10.77734375" customWidth="1"/>
    <col min="4907" max="4907" width="17.5546875" bestFit="1" customWidth="1"/>
    <col min="4908" max="4909" width="10.77734375" customWidth="1"/>
    <col min="4910" max="4910" width="17.5546875" bestFit="1" customWidth="1"/>
    <col min="4911" max="4912" width="10.77734375" customWidth="1"/>
    <col min="4913" max="4913" width="17.5546875" bestFit="1" customWidth="1"/>
    <col min="4914" max="4915" width="10.77734375" customWidth="1"/>
    <col min="4916" max="4916" width="17.5546875" bestFit="1" customWidth="1"/>
    <col min="4917" max="4918" width="10.77734375" customWidth="1"/>
    <col min="4919" max="4919" width="17.5546875" bestFit="1" customWidth="1"/>
    <col min="4920" max="4921" width="10.77734375" customWidth="1"/>
    <col min="4922" max="4922" width="17.5546875" customWidth="1"/>
    <col min="4923" max="4924" width="10.77734375" customWidth="1"/>
    <col min="4925" max="4925" width="17.5546875" bestFit="1" customWidth="1"/>
    <col min="4926" max="4927" width="10.77734375" customWidth="1"/>
    <col min="4928" max="4928" width="14.77734375" customWidth="1"/>
    <col min="4929" max="4929" width="10.77734375" customWidth="1"/>
    <col min="4930" max="4930" width="4.88671875" customWidth="1"/>
    <col min="5121" max="5121" width="9.109375" customWidth="1"/>
    <col min="5122" max="5122" width="46" bestFit="1" customWidth="1"/>
    <col min="5123" max="5123" width="10.77734375" customWidth="1"/>
    <col min="5124" max="5124" width="17.5546875" bestFit="1" customWidth="1"/>
    <col min="5125" max="5126" width="10.77734375" customWidth="1"/>
    <col min="5127" max="5127" width="17.5546875" bestFit="1" customWidth="1"/>
    <col min="5128" max="5129" width="10.77734375" customWidth="1"/>
    <col min="5130" max="5130" width="17.5546875" bestFit="1" customWidth="1"/>
    <col min="5131" max="5132" width="10.77734375" customWidth="1"/>
    <col min="5133" max="5133" width="17.5546875" bestFit="1" customWidth="1"/>
    <col min="5134" max="5135" width="10.77734375" customWidth="1"/>
    <col min="5136" max="5136" width="17.5546875" bestFit="1" customWidth="1"/>
    <col min="5137" max="5138" width="10.77734375" customWidth="1"/>
    <col min="5139" max="5139" width="17.5546875" bestFit="1" customWidth="1"/>
    <col min="5140" max="5141" width="10.77734375" customWidth="1"/>
    <col min="5142" max="5142" width="17.5546875" bestFit="1" customWidth="1"/>
    <col min="5143" max="5144" width="10.77734375" customWidth="1"/>
    <col min="5145" max="5145" width="17.5546875" bestFit="1" customWidth="1"/>
    <col min="5146" max="5147" width="10.77734375" customWidth="1"/>
    <col min="5148" max="5148" width="17.5546875" bestFit="1" customWidth="1"/>
    <col min="5149" max="5150" width="10.77734375" customWidth="1"/>
    <col min="5151" max="5151" width="17.5546875" bestFit="1" customWidth="1"/>
    <col min="5152" max="5153" width="10.77734375" customWidth="1"/>
    <col min="5154" max="5154" width="17.5546875" bestFit="1" customWidth="1"/>
    <col min="5155" max="5156" width="10.77734375" customWidth="1"/>
    <col min="5157" max="5157" width="17.5546875" bestFit="1" customWidth="1"/>
    <col min="5158" max="5159" width="10.77734375" customWidth="1"/>
    <col min="5160" max="5160" width="17.5546875" bestFit="1" customWidth="1"/>
    <col min="5161" max="5162" width="10.77734375" customWidth="1"/>
    <col min="5163" max="5163" width="17.5546875" bestFit="1" customWidth="1"/>
    <col min="5164" max="5165" width="10.77734375" customWidth="1"/>
    <col min="5166" max="5166" width="17.5546875" bestFit="1" customWidth="1"/>
    <col min="5167" max="5168" width="10.77734375" customWidth="1"/>
    <col min="5169" max="5169" width="17.5546875" bestFit="1" customWidth="1"/>
    <col min="5170" max="5171" width="10.77734375" customWidth="1"/>
    <col min="5172" max="5172" width="17.5546875" bestFit="1" customWidth="1"/>
    <col min="5173" max="5174" width="10.77734375" customWidth="1"/>
    <col min="5175" max="5175" width="17.5546875" bestFit="1" customWidth="1"/>
    <col min="5176" max="5177" width="10.77734375" customWidth="1"/>
    <col min="5178" max="5178" width="17.5546875" customWidth="1"/>
    <col min="5179" max="5180" width="10.77734375" customWidth="1"/>
    <col min="5181" max="5181" width="17.5546875" bestFit="1" customWidth="1"/>
    <col min="5182" max="5183" width="10.77734375" customWidth="1"/>
    <col min="5184" max="5184" width="14.77734375" customWidth="1"/>
    <col min="5185" max="5185" width="10.77734375" customWidth="1"/>
    <col min="5186" max="5186" width="4.88671875" customWidth="1"/>
    <col min="5377" max="5377" width="9.109375" customWidth="1"/>
    <col min="5378" max="5378" width="46" bestFit="1" customWidth="1"/>
    <col min="5379" max="5379" width="10.77734375" customWidth="1"/>
    <col min="5380" max="5380" width="17.5546875" bestFit="1" customWidth="1"/>
    <col min="5381" max="5382" width="10.77734375" customWidth="1"/>
    <col min="5383" max="5383" width="17.5546875" bestFit="1" customWidth="1"/>
    <col min="5384" max="5385" width="10.77734375" customWidth="1"/>
    <col min="5386" max="5386" width="17.5546875" bestFit="1" customWidth="1"/>
    <col min="5387" max="5388" width="10.77734375" customWidth="1"/>
    <col min="5389" max="5389" width="17.5546875" bestFit="1" customWidth="1"/>
    <col min="5390" max="5391" width="10.77734375" customWidth="1"/>
    <col min="5392" max="5392" width="17.5546875" bestFit="1" customWidth="1"/>
    <col min="5393" max="5394" width="10.77734375" customWidth="1"/>
    <col min="5395" max="5395" width="17.5546875" bestFit="1" customWidth="1"/>
    <col min="5396" max="5397" width="10.77734375" customWidth="1"/>
    <col min="5398" max="5398" width="17.5546875" bestFit="1" customWidth="1"/>
    <col min="5399" max="5400" width="10.77734375" customWidth="1"/>
    <col min="5401" max="5401" width="17.5546875" bestFit="1" customWidth="1"/>
    <col min="5402" max="5403" width="10.77734375" customWidth="1"/>
    <col min="5404" max="5404" width="17.5546875" bestFit="1" customWidth="1"/>
    <col min="5405" max="5406" width="10.77734375" customWidth="1"/>
    <col min="5407" max="5407" width="17.5546875" bestFit="1" customWidth="1"/>
    <col min="5408" max="5409" width="10.77734375" customWidth="1"/>
    <col min="5410" max="5410" width="17.5546875" bestFit="1" customWidth="1"/>
    <col min="5411" max="5412" width="10.77734375" customWidth="1"/>
    <col min="5413" max="5413" width="17.5546875" bestFit="1" customWidth="1"/>
    <col min="5414" max="5415" width="10.77734375" customWidth="1"/>
    <col min="5416" max="5416" width="17.5546875" bestFit="1" customWidth="1"/>
    <col min="5417" max="5418" width="10.77734375" customWidth="1"/>
    <col min="5419" max="5419" width="17.5546875" bestFit="1" customWidth="1"/>
    <col min="5420" max="5421" width="10.77734375" customWidth="1"/>
    <col min="5422" max="5422" width="17.5546875" bestFit="1" customWidth="1"/>
    <col min="5423" max="5424" width="10.77734375" customWidth="1"/>
    <col min="5425" max="5425" width="17.5546875" bestFit="1" customWidth="1"/>
    <col min="5426" max="5427" width="10.77734375" customWidth="1"/>
    <col min="5428" max="5428" width="17.5546875" bestFit="1" customWidth="1"/>
    <col min="5429" max="5430" width="10.77734375" customWidth="1"/>
    <col min="5431" max="5431" width="17.5546875" bestFit="1" customWidth="1"/>
    <col min="5432" max="5433" width="10.77734375" customWidth="1"/>
    <col min="5434" max="5434" width="17.5546875" customWidth="1"/>
    <col min="5435" max="5436" width="10.77734375" customWidth="1"/>
    <col min="5437" max="5437" width="17.5546875" bestFit="1" customWidth="1"/>
    <col min="5438" max="5439" width="10.77734375" customWidth="1"/>
    <col min="5440" max="5440" width="14.77734375" customWidth="1"/>
    <col min="5441" max="5441" width="10.77734375" customWidth="1"/>
    <col min="5442" max="5442" width="4.88671875" customWidth="1"/>
    <col min="5633" max="5633" width="9.109375" customWidth="1"/>
    <col min="5634" max="5634" width="46" bestFit="1" customWidth="1"/>
    <col min="5635" max="5635" width="10.77734375" customWidth="1"/>
    <col min="5636" max="5636" width="17.5546875" bestFit="1" customWidth="1"/>
    <col min="5637" max="5638" width="10.77734375" customWidth="1"/>
    <col min="5639" max="5639" width="17.5546875" bestFit="1" customWidth="1"/>
    <col min="5640" max="5641" width="10.77734375" customWidth="1"/>
    <col min="5642" max="5642" width="17.5546875" bestFit="1" customWidth="1"/>
    <col min="5643" max="5644" width="10.77734375" customWidth="1"/>
    <col min="5645" max="5645" width="17.5546875" bestFit="1" customWidth="1"/>
    <col min="5646" max="5647" width="10.77734375" customWidth="1"/>
    <col min="5648" max="5648" width="17.5546875" bestFit="1" customWidth="1"/>
    <col min="5649" max="5650" width="10.77734375" customWidth="1"/>
    <col min="5651" max="5651" width="17.5546875" bestFit="1" customWidth="1"/>
    <col min="5652" max="5653" width="10.77734375" customWidth="1"/>
    <col min="5654" max="5654" width="17.5546875" bestFit="1" customWidth="1"/>
    <col min="5655" max="5656" width="10.77734375" customWidth="1"/>
    <col min="5657" max="5657" width="17.5546875" bestFit="1" customWidth="1"/>
    <col min="5658" max="5659" width="10.77734375" customWidth="1"/>
    <col min="5660" max="5660" width="17.5546875" bestFit="1" customWidth="1"/>
    <col min="5661" max="5662" width="10.77734375" customWidth="1"/>
    <col min="5663" max="5663" width="17.5546875" bestFit="1" customWidth="1"/>
    <col min="5664" max="5665" width="10.77734375" customWidth="1"/>
    <col min="5666" max="5666" width="17.5546875" bestFit="1" customWidth="1"/>
    <col min="5667" max="5668" width="10.77734375" customWidth="1"/>
    <col min="5669" max="5669" width="17.5546875" bestFit="1" customWidth="1"/>
    <col min="5670" max="5671" width="10.77734375" customWidth="1"/>
    <col min="5672" max="5672" width="17.5546875" bestFit="1" customWidth="1"/>
    <col min="5673" max="5674" width="10.77734375" customWidth="1"/>
    <col min="5675" max="5675" width="17.5546875" bestFit="1" customWidth="1"/>
    <col min="5676" max="5677" width="10.77734375" customWidth="1"/>
    <col min="5678" max="5678" width="17.5546875" bestFit="1" customWidth="1"/>
    <col min="5679" max="5680" width="10.77734375" customWidth="1"/>
    <col min="5681" max="5681" width="17.5546875" bestFit="1" customWidth="1"/>
    <col min="5682" max="5683" width="10.77734375" customWidth="1"/>
    <col min="5684" max="5684" width="17.5546875" bestFit="1" customWidth="1"/>
    <col min="5685" max="5686" width="10.77734375" customWidth="1"/>
    <col min="5687" max="5687" width="17.5546875" bestFit="1" customWidth="1"/>
    <col min="5688" max="5689" width="10.77734375" customWidth="1"/>
    <col min="5690" max="5690" width="17.5546875" customWidth="1"/>
    <col min="5691" max="5692" width="10.77734375" customWidth="1"/>
    <col min="5693" max="5693" width="17.5546875" bestFit="1" customWidth="1"/>
    <col min="5694" max="5695" width="10.77734375" customWidth="1"/>
    <col min="5696" max="5696" width="14.77734375" customWidth="1"/>
    <col min="5697" max="5697" width="10.77734375" customWidth="1"/>
    <col min="5698" max="5698" width="4.88671875" customWidth="1"/>
    <col min="5889" max="5889" width="9.109375" customWidth="1"/>
    <col min="5890" max="5890" width="46" bestFit="1" customWidth="1"/>
    <col min="5891" max="5891" width="10.77734375" customWidth="1"/>
    <col min="5892" max="5892" width="17.5546875" bestFit="1" customWidth="1"/>
    <col min="5893" max="5894" width="10.77734375" customWidth="1"/>
    <col min="5895" max="5895" width="17.5546875" bestFit="1" customWidth="1"/>
    <col min="5896" max="5897" width="10.77734375" customWidth="1"/>
    <col min="5898" max="5898" width="17.5546875" bestFit="1" customWidth="1"/>
    <col min="5899" max="5900" width="10.77734375" customWidth="1"/>
    <col min="5901" max="5901" width="17.5546875" bestFit="1" customWidth="1"/>
    <col min="5902" max="5903" width="10.77734375" customWidth="1"/>
    <col min="5904" max="5904" width="17.5546875" bestFit="1" customWidth="1"/>
    <col min="5905" max="5906" width="10.77734375" customWidth="1"/>
    <col min="5907" max="5907" width="17.5546875" bestFit="1" customWidth="1"/>
    <col min="5908" max="5909" width="10.77734375" customWidth="1"/>
    <col min="5910" max="5910" width="17.5546875" bestFit="1" customWidth="1"/>
    <col min="5911" max="5912" width="10.77734375" customWidth="1"/>
    <col min="5913" max="5913" width="17.5546875" bestFit="1" customWidth="1"/>
    <col min="5914" max="5915" width="10.77734375" customWidth="1"/>
    <col min="5916" max="5916" width="17.5546875" bestFit="1" customWidth="1"/>
    <col min="5917" max="5918" width="10.77734375" customWidth="1"/>
    <col min="5919" max="5919" width="17.5546875" bestFit="1" customWidth="1"/>
    <col min="5920" max="5921" width="10.77734375" customWidth="1"/>
    <col min="5922" max="5922" width="17.5546875" bestFit="1" customWidth="1"/>
    <col min="5923" max="5924" width="10.77734375" customWidth="1"/>
    <col min="5925" max="5925" width="17.5546875" bestFit="1" customWidth="1"/>
    <col min="5926" max="5927" width="10.77734375" customWidth="1"/>
    <col min="5928" max="5928" width="17.5546875" bestFit="1" customWidth="1"/>
    <col min="5929" max="5930" width="10.77734375" customWidth="1"/>
    <col min="5931" max="5931" width="17.5546875" bestFit="1" customWidth="1"/>
    <col min="5932" max="5933" width="10.77734375" customWidth="1"/>
    <col min="5934" max="5934" width="17.5546875" bestFit="1" customWidth="1"/>
    <col min="5935" max="5936" width="10.77734375" customWidth="1"/>
    <col min="5937" max="5937" width="17.5546875" bestFit="1" customWidth="1"/>
    <col min="5938" max="5939" width="10.77734375" customWidth="1"/>
    <col min="5940" max="5940" width="17.5546875" bestFit="1" customWidth="1"/>
    <col min="5941" max="5942" width="10.77734375" customWidth="1"/>
    <col min="5943" max="5943" width="17.5546875" bestFit="1" customWidth="1"/>
    <col min="5944" max="5945" width="10.77734375" customWidth="1"/>
    <col min="5946" max="5946" width="17.5546875" customWidth="1"/>
    <col min="5947" max="5948" width="10.77734375" customWidth="1"/>
    <col min="5949" max="5949" width="17.5546875" bestFit="1" customWidth="1"/>
    <col min="5950" max="5951" width="10.77734375" customWidth="1"/>
    <col min="5952" max="5952" width="14.77734375" customWidth="1"/>
    <col min="5953" max="5953" width="10.77734375" customWidth="1"/>
    <col min="5954" max="5954" width="4.88671875" customWidth="1"/>
    <col min="6145" max="6145" width="9.109375" customWidth="1"/>
    <col min="6146" max="6146" width="46" bestFit="1" customWidth="1"/>
    <col min="6147" max="6147" width="10.77734375" customWidth="1"/>
    <col min="6148" max="6148" width="17.5546875" bestFit="1" customWidth="1"/>
    <col min="6149" max="6150" width="10.77734375" customWidth="1"/>
    <col min="6151" max="6151" width="17.5546875" bestFit="1" customWidth="1"/>
    <col min="6152" max="6153" width="10.77734375" customWidth="1"/>
    <col min="6154" max="6154" width="17.5546875" bestFit="1" customWidth="1"/>
    <col min="6155" max="6156" width="10.77734375" customWidth="1"/>
    <col min="6157" max="6157" width="17.5546875" bestFit="1" customWidth="1"/>
    <col min="6158" max="6159" width="10.77734375" customWidth="1"/>
    <col min="6160" max="6160" width="17.5546875" bestFit="1" customWidth="1"/>
    <col min="6161" max="6162" width="10.77734375" customWidth="1"/>
    <col min="6163" max="6163" width="17.5546875" bestFit="1" customWidth="1"/>
    <col min="6164" max="6165" width="10.77734375" customWidth="1"/>
    <col min="6166" max="6166" width="17.5546875" bestFit="1" customWidth="1"/>
    <col min="6167" max="6168" width="10.77734375" customWidth="1"/>
    <col min="6169" max="6169" width="17.5546875" bestFit="1" customWidth="1"/>
    <col min="6170" max="6171" width="10.77734375" customWidth="1"/>
    <col min="6172" max="6172" width="17.5546875" bestFit="1" customWidth="1"/>
    <col min="6173" max="6174" width="10.77734375" customWidth="1"/>
    <col min="6175" max="6175" width="17.5546875" bestFit="1" customWidth="1"/>
    <col min="6176" max="6177" width="10.77734375" customWidth="1"/>
    <col min="6178" max="6178" width="17.5546875" bestFit="1" customWidth="1"/>
    <col min="6179" max="6180" width="10.77734375" customWidth="1"/>
    <col min="6181" max="6181" width="17.5546875" bestFit="1" customWidth="1"/>
    <col min="6182" max="6183" width="10.77734375" customWidth="1"/>
    <col min="6184" max="6184" width="17.5546875" bestFit="1" customWidth="1"/>
    <col min="6185" max="6186" width="10.77734375" customWidth="1"/>
    <col min="6187" max="6187" width="17.5546875" bestFit="1" customWidth="1"/>
    <col min="6188" max="6189" width="10.77734375" customWidth="1"/>
    <col min="6190" max="6190" width="17.5546875" bestFit="1" customWidth="1"/>
    <col min="6191" max="6192" width="10.77734375" customWidth="1"/>
    <col min="6193" max="6193" width="17.5546875" bestFit="1" customWidth="1"/>
    <col min="6194" max="6195" width="10.77734375" customWidth="1"/>
    <col min="6196" max="6196" width="17.5546875" bestFit="1" customWidth="1"/>
    <col min="6197" max="6198" width="10.77734375" customWidth="1"/>
    <col min="6199" max="6199" width="17.5546875" bestFit="1" customWidth="1"/>
    <col min="6200" max="6201" width="10.77734375" customWidth="1"/>
    <col min="6202" max="6202" width="17.5546875" customWidth="1"/>
    <col min="6203" max="6204" width="10.77734375" customWidth="1"/>
    <col min="6205" max="6205" width="17.5546875" bestFit="1" customWidth="1"/>
    <col min="6206" max="6207" width="10.77734375" customWidth="1"/>
    <col min="6208" max="6208" width="14.77734375" customWidth="1"/>
    <col min="6209" max="6209" width="10.77734375" customWidth="1"/>
    <col min="6210" max="6210" width="4.88671875" customWidth="1"/>
    <col min="6401" max="6401" width="9.109375" customWidth="1"/>
    <col min="6402" max="6402" width="46" bestFit="1" customWidth="1"/>
    <col min="6403" max="6403" width="10.77734375" customWidth="1"/>
    <col min="6404" max="6404" width="17.5546875" bestFit="1" customWidth="1"/>
    <col min="6405" max="6406" width="10.77734375" customWidth="1"/>
    <col min="6407" max="6407" width="17.5546875" bestFit="1" customWidth="1"/>
    <col min="6408" max="6409" width="10.77734375" customWidth="1"/>
    <col min="6410" max="6410" width="17.5546875" bestFit="1" customWidth="1"/>
    <col min="6411" max="6412" width="10.77734375" customWidth="1"/>
    <col min="6413" max="6413" width="17.5546875" bestFit="1" customWidth="1"/>
    <col min="6414" max="6415" width="10.77734375" customWidth="1"/>
    <col min="6416" max="6416" width="17.5546875" bestFit="1" customWidth="1"/>
    <col min="6417" max="6418" width="10.77734375" customWidth="1"/>
    <col min="6419" max="6419" width="17.5546875" bestFit="1" customWidth="1"/>
    <col min="6420" max="6421" width="10.77734375" customWidth="1"/>
    <col min="6422" max="6422" width="17.5546875" bestFit="1" customWidth="1"/>
    <col min="6423" max="6424" width="10.77734375" customWidth="1"/>
    <col min="6425" max="6425" width="17.5546875" bestFit="1" customWidth="1"/>
    <col min="6426" max="6427" width="10.77734375" customWidth="1"/>
    <col min="6428" max="6428" width="17.5546875" bestFit="1" customWidth="1"/>
    <col min="6429" max="6430" width="10.77734375" customWidth="1"/>
    <col min="6431" max="6431" width="17.5546875" bestFit="1" customWidth="1"/>
    <col min="6432" max="6433" width="10.77734375" customWidth="1"/>
    <col min="6434" max="6434" width="17.5546875" bestFit="1" customWidth="1"/>
    <col min="6435" max="6436" width="10.77734375" customWidth="1"/>
    <col min="6437" max="6437" width="17.5546875" bestFit="1" customWidth="1"/>
    <col min="6438" max="6439" width="10.77734375" customWidth="1"/>
    <col min="6440" max="6440" width="17.5546875" bestFit="1" customWidth="1"/>
    <col min="6441" max="6442" width="10.77734375" customWidth="1"/>
    <col min="6443" max="6443" width="17.5546875" bestFit="1" customWidth="1"/>
    <col min="6444" max="6445" width="10.77734375" customWidth="1"/>
    <col min="6446" max="6446" width="17.5546875" bestFit="1" customWidth="1"/>
    <col min="6447" max="6448" width="10.77734375" customWidth="1"/>
    <col min="6449" max="6449" width="17.5546875" bestFit="1" customWidth="1"/>
    <col min="6450" max="6451" width="10.77734375" customWidth="1"/>
    <col min="6452" max="6452" width="17.5546875" bestFit="1" customWidth="1"/>
    <col min="6453" max="6454" width="10.77734375" customWidth="1"/>
    <col min="6455" max="6455" width="17.5546875" bestFit="1" customWidth="1"/>
    <col min="6456" max="6457" width="10.77734375" customWidth="1"/>
    <col min="6458" max="6458" width="17.5546875" customWidth="1"/>
    <col min="6459" max="6460" width="10.77734375" customWidth="1"/>
    <col min="6461" max="6461" width="17.5546875" bestFit="1" customWidth="1"/>
    <col min="6462" max="6463" width="10.77734375" customWidth="1"/>
    <col min="6464" max="6464" width="14.77734375" customWidth="1"/>
    <col min="6465" max="6465" width="10.77734375" customWidth="1"/>
    <col min="6466" max="6466" width="4.88671875" customWidth="1"/>
    <col min="6657" max="6657" width="9.109375" customWidth="1"/>
    <col min="6658" max="6658" width="46" bestFit="1" customWidth="1"/>
    <col min="6659" max="6659" width="10.77734375" customWidth="1"/>
    <col min="6660" max="6660" width="17.5546875" bestFit="1" customWidth="1"/>
    <col min="6661" max="6662" width="10.77734375" customWidth="1"/>
    <col min="6663" max="6663" width="17.5546875" bestFit="1" customWidth="1"/>
    <col min="6664" max="6665" width="10.77734375" customWidth="1"/>
    <col min="6666" max="6666" width="17.5546875" bestFit="1" customWidth="1"/>
    <col min="6667" max="6668" width="10.77734375" customWidth="1"/>
    <col min="6669" max="6669" width="17.5546875" bestFit="1" customWidth="1"/>
    <col min="6670" max="6671" width="10.77734375" customWidth="1"/>
    <col min="6672" max="6672" width="17.5546875" bestFit="1" customWidth="1"/>
    <col min="6673" max="6674" width="10.77734375" customWidth="1"/>
    <col min="6675" max="6675" width="17.5546875" bestFit="1" customWidth="1"/>
    <col min="6676" max="6677" width="10.77734375" customWidth="1"/>
    <col min="6678" max="6678" width="17.5546875" bestFit="1" customWidth="1"/>
    <col min="6679" max="6680" width="10.77734375" customWidth="1"/>
    <col min="6681" max="6681" width="17.5546875" bestFit="1" customWidth="1"/>
    <col min="6682" max="6683" width="10.77734375" customWidth="1"/>
    <col min="6684" max="6684" width="17.5546875" bestFit="1" customWidth="1"/>
    <col min="6685" max="6686" width="10.77734375" customWidth="1"/>
    <col min="6687" max="6687" width="17.5546875" bestFit="1" customWidth="1"/>
    <col min="6688" max="6689" width="10.77734375" customWidth="1"/>
    <col min="6690" max="6690" width="17.5546875" bestFit="1" customWidth="1"/>
    <col min="6691" max="6692" width="10.77734375" customWidth="1"/>
    <col min="6693" max="6693" width="17.5546875" bestFit="1" customWidth="1"/>
    <col min="6694" max="6695" width="10.77734375" customWidth="1"/>
    <col min="6696" max="6696" width="17.5546875" bestFit="1" customWidth="1"/>
    <col min="6697" max="6698" width="10.77734375" customWidth="1"/>
    <col min="6699" max="6699" width="17.5546875" bestFit="1" customWidth="1"/>
    <col min="6700" max="6701" width="10.77734375" customWidth="1"/>
    <col min="6702" max="6702" width="17.5546875" bestFit="1" customWidth="1"/>
    <col min="6703" max="6704" width="10.77734375" customWidth="1"/>
    <col min="6705" max="6705" width="17.5546875" bestFit="1" customWidth="1"/>
    <col min="6706" max="6707" width="10.77734375" customWidth="1"/>
    <col min="6708" max="6708" width="17.5546875" bestFit="1" customWidth="1"/>
    <col min="6709" max="6710" width="10.77734375" customWidth="1"/>
    <col min="6711" max="6711" width="17.5546875" bestFit="1" customWidth="1"/>
    <col min="6712" max="6713" width="10.77734375" customWidth="1"/>
    <col min="6714" max="6714" width="17.5546875" customWidth="1"/>
    <col min="6715" max="6716" width="10.77734375" customWidth="1"/>
    <col min="6717" max="6717" width="17.5546875" bestFit="1" customWidth="1"/>
    <col min="6718" max="6719" width="10.77734375" customWidth="1"/>
    <col min="6720" max="6720" width="14.77734375" customWidth="1"/>
    <col min="6721" max="6721" width="10.77734375" customWidth="1"/>
    <col min="6722" max="6722" width="4.88671875" customWidth="1"/>
    <col min="6913" max="6913" width="9.109375" customWidth="1"/>
    <col min="6914" max="6914" width="46" bestFit="1" customWidth="1"/>
    <col min="6915" max="6915" width="10.77734375" customWidth="1"/>
    <col min="6916" max="6916" width="17.5546875" bestFit="1" customWidth="1"/>
    <col min="6917" max="6918" width="10.77734375" customWidth="1"/>
    <col min="6919" max="6919" width="17.5546875" bestFit="1" customWidth="1"/>
    <col min="6920" max="6921" width="10.77734375" customWidth="1"/>
    <col min="6922" max="6922" width="17.5546875" bestFit="1" customWidth="1"/>
    <col min="6923" max="6924" width="10.77734375" customWidth="1"/>
    <col min="6925" max="6925" width="17.5546875" bestFit="1" customWidth="1"/>
    <col min="6926" max="6927" width="10.77734375" customWidth="1"/>
    <col min="6928" max="6928" width="17.5546875" bestFit="1" customWidth="1"/>
    <col min="6929" max="6930" width="10.77734375" customWidth="1"/>
    <col min="6931" max="6931" width="17.5546875" bestFit="1" customWidth="1"/>
    <col min="6932" max="6933" width="10.77734375" customWidth="1"/>
    <col min="6934" max="6934" width="17.5546875" bestFit="1" customWidth="1"/>
    <col min="6935" max="6936" width="10.77734375" customWidth="1"/>
    <col min="6937" max="6937" width="17.5546875" bestFit="1" customWidth="1"/>
    <col min="6938" max="6939" width="10.77734375" customWidth="1"/>
    <col min="6940" max="6940" width="17.5546875" bestFit="1" customWidth="1"/>
    <col min="6941" max="6942" width="10.77734375" customWidth="1"/>
    <col min="6943" max="6943" width="17.5546875" bestFit="1" customWidth="1"/>
    <col min="6944" max="6945" width="10.77734375" customWidth="1"/>
    <col min="6946" max="6946" width="17.5546875" bestFit="1" customWidth="1"/>
    <col min="6947" max="6948" width="10.77734375" customWidth="1"/>
    <col min="6949" max="6949" width="17.5546875" bestFit="1" customWidth="1"/>
    <col min="6950" max="6951" width="10.77734375" customWidth="1"/>
    <col min="6952" max="6952" width="17.5546875" bestFit="1" customWidth="1"/>
    <col min="6953" max="6954" width="10.77734375" customWidth="1"/>
    <col min="6955" max="6955" width="17.5546875" bestFit="1" customWidth="1"/>
    <col min="6956" max="6957" width="10.77734375" customWidth="1"/>
    <col min="6958" max="6958" width="17.5546875" bestFit="1" customWidth="1"/>
    <col min="6959" max="6960" width="10.77734375" customWidth="1"/>
    <col min="6961" max="6961" width="17.5546875" bestFit="1" customWidth="1"/>
    <col min="6962" max="6963" width="10.77734375" customWidth="1"/>
    <col min="6964" max="6964" width="17.5546875" bestFit="1" customWidth="1"/>
    <col min="6965" max="6966" width="10.77734375" customWidth="1"/>
    <col min="6967" max="6967" width="17.5546875" bestFit="1" customWidth="1"/>
    <col min="6968" max="6969" width="10.77734375" customWidth="1"/>
    <col min="6970" max="6970" width="17.5546875" customWidth="1"/>
    <col min="6971" max="6972" width="10.77734375" customWidth="1"/>
    <col min="6973" max="6973" width="17.5546875" bestFit="1" customWidth="1"/>
    <col min="6974" max="6975" width="10.77734375" customWidth="1"/>
    <col min="6976" max="6976" width="14.77734375" customWidth="1"/>
    <col min="6977" max="6977" width="10.77734375" customWidth="1"/>
    <col min="6978" max="6978" width="4.88671875" customWidth="1"/>
    <col min="7169" max="7169" width="9.109375" customWidth="1"/>
    <col min="7170" max="7170" width="46" bestFit="1" customWidth="1"/>
    <col min="7171" max="7171" width="10.77734375" customWidth="1"/>
    <col min="7172" max="7172" width="17.5546875" bestFit="1" customWidth="1"/>
    <col min="7173" max="7174" width="10.77734375" customWidth="1"/>
    <col min="7175" max="7175" width="17.5546875" bestFit="1" customWidth="1"/>
    <col min="7176" max="7177" width="10.77734375" customWidth="1"/>
    <col min="7178" max="7178" width="17.5546875" bestFit="1" customWidth="1"/>
    <col min="7179" max="7180" width="10.77734375" customWidth="1"/>
    <col min="7181" max="7181" width="17.5546875" bestFit="1" customWidth="1"/>
    <col min="7182" max="7183" width="10.77734375" customWidth="1"/>
    <col min="7184" max="7184" width="17.5546875" bestFit="1" customWidth="1"/>
    <col min="7185" max="7186" width="10.77734375" customWidth="1"/>
    <col min="7187" max="7187" width="17.5546875" bestFit="1" customWidth="1"/>
    <col min="7188" max="7189" width="10.77734375" customWidth="1"/>
    <col min="7190" max="7190" width="17.5546875" bestFit="1" customWidth="1"/>
    <col min="7191" max="7192" width="10.77734375" customWidth="1"/>
    <col min="7193" max="7193" width="17.5546875" bestFit="1" customWidth="1"/>
    <col min="7194" max="7195" width="10.77734375" customWidth="1"/>
    <col min="7196" max="7196" width="17.5546875" bestFit="1" customWidth="1"/>
    <col min="7197" max="7198" width="10.77734375" customWidth="1"/>
    <col min="7199" max="7199" width="17.5546875" bestFit="1" customWidth="1"/>
    <col min="7200" max="7201" width="10.77734375" customWidth="1"/>
    <col min="7202" max="7202" width="17.5546875" bestFit="1" customWidth="1"/>
    <col min="7203" max="7204" width="10.77734375" customWidth="1"/>
    <col min="7205" max="7205" width="17.5546875" bestFit="1" customWidth="1"/>
    <col min="7206" max="7207" width="10.77734375" customWidth="1"/>
    <col min="7208" max="7208" width="17.5546875" bestFit="1" customWidth="1"/>
    <col min="7209" max="7210" width="10.77734375" customWidth="1"/>
    <col min="7211" max="7211" width="17.5546875" bestFit="1" customWidth="1"/>
    <col min="7212" max="7213" width="10.77734375" customWidth="1"/>
    <col min="7214" max="7214" width="17.5546875" bestFit="1" customWidth="1"/>
    <col min="7215" max="7216" width="10.77734375" customWidth="1"/>
    <col min="7217" max="7217" width="17.5546875" bestFit="1" customWidth="1"/>
    <col min="7218" max="7219" width="10.77734375" customWidth="1"/>
    <col min="7220" max="7220" width="17.5546875" bestFit="1" customWidth="1"/>
    <col min="7221" max="7222" width="10.77734375" customWidth="1"/>
    <col min="7223" max="7223" width="17.5546875" bestFit="1" customWidth="1"/>
    <col min="7224" max="7225" width="10.77734375" customWidth="1"/>
    <col min="7226" max="7226" width="17.5546875" customWidth="1"/>
    <col min="7227" max="7228" width="10.77734375" customWidth="1"/>
    <col min="7229" max="7229" width="17.5546875" bestFit="1" customWidth="1"/>
    <col min="7230" max="7231" width="10.77734375" customWidth="1"/>
    <col min="7232" max="7232" width="14.77734375" customWidth="1"/>
    <col min="7233" max="7233" width="10.77734375" customWidth="1"/>
    <col min="7234" max="7234" width="4.88671875" customWidth="1"/>
    <col min="7425" max="7425" width="9.109375" customWidth="1"/>
    <col min="7426" max="7426" width="46" bestFit="1" customWidth="1"/>
    <col min="7427" max="7427" width="10.77734375" customWidth="1"/>
    <col min="7428" max="7428" width="17.5546875" bestFit="1" customWidth="1"/>
    <col min="7429" max="7430" width="10.77734375" customWidth="1"/>
    <col min="7431" max="7431" width="17.5546875" bestFit="1" customWidth="1"/>
    <col min="7432" max="7433" width="10.77734375" customWidth="1"/>
    <col min="7434" max="7434" width="17.5546875" bestFit="1" customWidth="1"/>
    <col min="7435" max="7436" width="10.77734375" customWidth="1"/>
    <col min="7437" max="7437" width="17.5546875" bestFit="1" customWidth="1"/>
    <col min="7438" max="7439" width="10.77734375" customWidth="1"/>
    <col min="7440" max="7440" width="17.5546875" bestFit="1" customWidth="1"/>
    <col min="7441" max="7442" width="10.77734375" customWidth="1"/>
    <col min="7443" max="7443" width="17.5546875" bestFit="1" customWidth="1"/>
    <col min="7444" max="7445" width="10.77734375" customWidth="1"/>
    <col min="7446" max="7446" width="17.5546875" bestFit="1" customWidth="1"/>
    <col min="7447" max="7448" width="10.77734375" customWidth="1"/>
    <col min="7449" max="7449" width="17.5546875" bestFit="1" customWidth="1"/>
    <col min="7450" max="7451" width="10.77734375" customWidth="1"/>
    <col min="7452" max="7452" width="17.5546875" bestFit="1" customWidth="1"/>
    <col min="7453" max="7454" width="10.77734375" customWidth="1"/>
    <col min="7455" max="7455" width="17.5546875" bestFit="1" customWidth="1"/>
    <col min="7456" max="7457" width="10.77734375" customWidth="1"/>
    <col min="7458" max="7458" width="17.5546875" bestFit="1" customWidth="1"/>
    <col min="7459" max="7460" width="10.77734375" customWidth="1"/>
    <col min="7461" max="7461" width="17.5546875" bestFit="1" customWidth="1"/>
    <col min="7462" max="7463" width="10.77734375" customWidth="1"/>
    <col min="7464" max="7464" width="17.5546875" bestFit="1" customWidth="1"/>
    <col min="7465" max="7466" width="10.77734375" customWidth="1"/>
    <col min="7467" max="7467" width="17.5546875" bestFit="1" customWidth="1"/>
    <col min="7468" max="7469" width="10.77734375" customWidth="1"/>
    <col min="7470" max="7470" width="17.5546875" bestFit="1" customWidth="1"/>
    <col min="7471" max="7472" width="10.77734375" customWidth="1"/>
    <col min="7473" max="7473" width="17.5546875" bestFit="1" customWidth="1"/>
    <col min="7474" max="7475" width="10.77734375" customWidth="1"/>
    <col min="7476" max="7476" width="17.5546875" bestFit="1" customWidth="1"/>
    <col min="7477" max="7478" width="10.77734375" customWidth="1"/>
    <col min="7479" max="7479" width="17.5546875" bestFit="1" customWidth="1"/>
    <col min="7480" max="7481" width="10.77734375" customWidth="1"/>
    <col min="7482" max="7482" width="17.5546875" customWidth="1"/>
    <col min="7483" max="7484" width="10.77734375" customWidth="1"/>
    <col min="7485" max="7485" width="17.5546875" bestFit="1" customWidth="1"/>
    <col min="7486" max="7487" width="10.77734375" customWidth="1"/>
    <col min="7488" max="7488" width="14.77734375" customWidth="1"/>
    <col min="7489" max="7489" width="10.77734375" customWidth="1"/>
    <col min="7490" max="7490" width="4.88671875" customWidth="1"/>
    <col min="7681" max="7681" width="9.109375" customWidth="1"/>
    <col min="7682" max="7682" width="46" bestFit="1" customWidth="1"/>
    <col min="7683" max="7683" width="10.77734375" customWidth="1"/>
    <col min="7684" max="7684" width="17.5546875" bestFit="1" customWidth="1"/>
    <col min="7685" max="7686" width="10.77734375" customWidth="1"/>
    <col min="7687" max="7687" width="17.5546875" bestFit="1" customWidth="1"/>
    <col min="7688" max="7689" width="10.77734375" customWidth="1"/>
    <col min="7690" max="7690" width="17.5546875" bestFit="1" customWidth="1"/>
    <col min="7691" max="7692" width="10.77734375" customWidth="1"/>
    <col min="7693" max="7693" width="17.5546875" bestFit="1" customWidth="1"/>
    <col min="7694" max="7695" width="10.77734375" customWidth="1"/>
    <col min="7696" max="7696" width="17.5546875" bestFit="1" customWidth="1"/>
    <col min="7697" max="7698" width="10.77734375" customWidth="1"/>
    <col min="7699" max="7699" width="17.5546875" bestFit="1" customWidth="1"/>
    <col min="7700" max="7701" width="10.77734375" customWidth="1"/>
    <col min="7702" max="7702" width="17.5546875" bestFit="1" customWidth="1"/>
    <col min="7703" max="7704" width="10.77734375" customWidth="1"/>
    <col min="7705" max="7705" width="17.5546875" bestFit="1" customWidth="1"/>
    <col min="7706" max="7707" width="10.77734375" customWidth="1"/>
    <col min="7708" max="7708" width="17.5546875" bestFit="1" customWidth="1"/>
    <col min="7709" max="7710" width="10.77734375" customWidth="1"/>
    <col min="7711" max="7711" width="17.5546875" bestFit="1" customWidth="1"/>
    <col min="7712" max="7713" width="10.77734375" customWidth="1"/>
    <col min="7714" max="7714" width="17.5546875" bestFit="1" customWidth="1"/>
    <col min="7715" max="7716" width="10.77734375" customWidth="1"/>
    <col min="7717" max="7717" width="17.5546875" bestFit="1" customWidth="1"/>
    <col min="7718" max="7719" width="10.77734375" customWidth="1"/>
    <col min="7720" max="7720" width="17.5546875" bestFit="1" customWidth="1"/>
    <col min="7721" max="7722" width="10.77734375" customWidth="1"/>
    <col min="7723" max="7723" width="17.5546875" bestFit="1" customWidth="1"/>
    <col min="7724" max="7725" width="10.77734375" customWidth="1"/>
    <col min="7726" max="7726" width="17.5546875" bestFit="1" customWidth="1"/>
    <col min="7727" max="7728" width="10.77734375" customWidth="1"/>
    <col min="7729" max="7729" width="17.5546875" bestFit="1" customWidth="1"/>
    <col min="7730" max="7731" width="10.77734375" customWidth="1"/>
    <col min="7732" max="7732" width="17.5546875" bestFit="1" customWidth="1"/>
    <col min="7733" max="7734" width="10.77734375" customWidth="1"/>
    <col min="7735" max="7735" width="17.5546875" bestFit="1" customWidth="1"/>
    <col min="7736" max="7737" width="10.77734375" customWidth="1"/>
    <col min="7738" max="7738" width="17.5546875" customWidth="1"/>
    <col min="7739" max="7740" width="10.77734375" customWidth="1"/>
    <col min="7741" max="7741" width="17.5546875" bestFit="1" customWidth="1"/>
    <col min="7742" max="7743" width="10.77734375" customWidth="1"/>
    <col min="7744" max="7744" width="14.77734375" customWidth="1"/>
    <col min="7745" max="7745" width="10.77734375" customWidth="1"/>
    <col min="7746" max="7746" width="4.88671875" customWidth="1"/>
    <col min="7937" max="7937" width="9.109375" customWidth="1"/>
    <col min="7938" max="7938" width="46" bestFit="1" customWidth="1"/>
    <col min="7939" max="7939" width="10.77734375" customWidth="1"/>
    <col min="7940" max="7940" width="17.5546875" bestFit="1" customWidth="1"/>
    <col min="7941" max="7942" width="10.77734375" customWidth="1"/>
    <col min="7943" max="7943" width="17.5546875" bestFit="1" customWidth="1"/>
    <col min="7944" max="7945" width="10.77734375" customWidth="1"/>
    <col min="7946" max="7946" width="17.5546875" bestFit="1" customWidth="1"/>
    <col min="7947" max="7948" width="10.77734375" customWidth="1"/>
    <col min="7949" max="7949" width="17.5546875" bestFit="1" customWidth="1"/>
    <col min="7950" max="7951" width="10.77734375" customWidth="1"/>
    <col min="7952" max="7952" width="17.5546875" bestFit="1" customWidth="1"/>
    <col min="7953" max="7954" width="10.77734375" customWidth="1"/>
    <col min="7955" max="7955" width="17.5546875" bestFit="1" customWidth="1"/>
    <col min="7956" max="7957" width="10.77734375" customWidth="1"/>
    <col min="7958" max="7958" width="17.5546875" bestFit="1" customWidth="1"/>
    <col min="7959" max="7960" width="10.77734375" customWidth="1"/>
    <col min="7961" max="7961" width="17.5546875" bestFit="1" customWidth="1"/>
    <col min="7962" max="7963" width="10.77734375" customWidth="1"/>
    <col min="7964" max="7964" width="17.5546875" bestFit="1" customWidth="1"/>
    <col min="7965" max="7966" width="10.77734375" customWidth="1"/>
    <col min="7967" max="7967" width="17.5546875" bestFit="1" customWidth="1"/>
    <col min="7968" max="7969" width="10.77734375" customWidth="1"/>
    <col min="7970" max="7970" width="17.5546875" bestFit="1" customWidth="1"/>
    <col min="7971" max="7972" width="10.77734375" customWidth="1"/>
    <col min="7973" max="7973" width="17.5546875" bestFit="1" customWidth="1"/>
    <col min="7974" max="7975" width="10.77734375" customWidth="1"/>
    <col min="7976" max="7976" width="17.5546875" bestFit="1" customWidth="1"/>
    <col min="7977" max="7978" width="10.77734375" customWidth="1"/>
    <col min="7979" max="7979" width="17.5546875" bestFit="1" customWidth="1"/>
    <col min="7980" max="7981" width="10.77734375" customWidth="1"/>
    <col min="7982" max="7982" width="17.5546875" bestFit="1" customWidth="1"/>
    <col min="7983" max="7984" width="10.77734375" customWidth="1"/>
    <col min="7985" max="7985" width="17.5546875" bestFit="1" customWidth="1"/>
    <col min="7986" max="7987" width="10.77734375" customWidth="1"/>
    <col min="7988" max="7988" width="17.5546875" bestFit="1" customWidth="1"/>
    <col min="7989" max="7990" width="10.77734375" customWidth="1"/>
    <col min="7991" max="7991" width="17.5546875" bestFit="1" customWidth="1"/>
    <col min="7992" max="7993" width="10.77734375" customWidth="1"/>
    <col min="7994" max="7994" width="17.5546875" customWidth="1"/>
    <col min="7995" max="7996" width="10.77734375" customWidth="1"/>
    <col min="7997" max="7997" width="17.5546875" bestFit="1" customWidth="1"/>
    <col min="7998" max="7999" width="10.77734375" customWidth="1"/>
    <col min="8000" max="8000" width="14.77734375" customWidth="1"/>
    <col min="8001" max="8001" width="10.77734375" customWidth="1"/>
    <col min="8002" max="8002" width="4.88671875" customWidth="1"/>
    <col min="8193" max="8193" width="9.109375" customWidth="1"/>
    <col min="8194" max="8194" width="46" bestFit="1" customWidth="1"/>
    <col min="8195" max="8195" width="10.77734375" customWidth="1"/>
    <col min="8196" max="8196" width="17.5546875" bestFit="1" customWidth="1"/>
    <col min="8197" max="8198" width="10.77734375" customWidth="1"/>
    <col min="8199" max="8199" width="17.5546875" bestFit="1" customWidth="1"/>
    <col min="8200" max="8201" width="10.77734375" customWidth="1"/>
    <col min="8202" max="8202" width="17.5546875" bestFit="1" customWidth="1"/>
    <col min="8203" max="8204" width="10.77734375" customWidth="1"/>
    <col min="8205" max="8205" width="17.5546875" bestFit="1" customWidth="1"/>
    <col min="8206" max="8207" width="10.77734375" customWidth="1"/>
    <col min="8208" max="8208" width="17.5546875" bestFit="1" customWidth="1"/>
    <col min="8209" max="8210" width="10.77734375" customWidth="1"/>
    <col min="8211" max="8211" width="17.5546875" bestFit="1" customWidth="1"/>
    <col min="8212" max="8213" width="10.77734375" customWidth="1"/>
    <col min="8214" max="8214" width="17.5546875" bestFit="1" customWidth="1"/>
    <col min="8215" max="8216" width="10.77734375" customWidth="1"/>
    <col min="8217" max="8217" width="17.5546875" bestFit="1" customWidth="1"/>
    <col min="8218" max="8219" width="10.77734375" customWidth="1"/>
    <col min="8220" max="8220" width="17.5546875" bestFit="1" customWidth="1"/>
    <col min="8221" max="8222" width="10.77734375" customWidth="1"/>
    <col min="8223" max="8223" width="17.5546875" bestFit="1" customWidth="1"/>
    <col min="8224" max="8225" width="10.77734375" customWidth="1"/>
    <col min="8226" max="8226" width="17.5546875" bestFit="1" customWidth="1"/>
    <col min="8227" max="8228" width="10.77734375" customWidth="1"/>
    <col min="8229" max="8229" width="17.5546875" bestFit="1" customWidth="1"/>
    <col min="8230" max="8231" width="10.77734375" customWidth="1"/>
    <col min="8232" max="8232" width="17.5546875" bestFit="1" customWidth="1"/>
    <col min="8233" max="8234" width="10.77734375" customWidth="1"/>
    <col min="8235" max="8235" width="17.5546875" bestFit="1" customWidth="1"/>
    <col min="8236" max="8237" width="10.77734375" customWidth="1"/>
    <col min="8238" max="8238" width="17.5546875" bestFit="1" customWidth="1"/>
    <col min="8239" max="8240" width="10.77734375" customWidth="1"/>
    <col min="8241" max="8241" width="17.5546875" bestFit="1" customWidth="1"/>
    <col min="8242" max="8243" width="10.77734375" customWidth="1"/>
    <col min="8244" max="8244" width="17.5546875" bestFit="1" customWidth="1"/>
    <col min="8245" max="8246" width="10.77734375" customWidth="1"/>
    <col min="8247" max="8247" width="17.5546875" bestFit="1" customWidth="1"/>
    <col min="8248" max="8249" width="10.77734375" customWidth="1"/>
    <col min="8250" max="8250" width="17.5546875" customWidth="1"/>
    <col min="8251" max="8252" width="10.77734375" customWidth="1"/>
    <col min="8253" max="8253" width="17.5546875" bestFit="1" customWidth="1"/>
    <col min="8254" max="8255" width="10.77734375" customWidth="1"/>
    <col min="8256" max="8256" width="14.77734375" customWidth="1"/>
    <col min="8257" max="8257" width="10.77734375" customWidth="1"/>
    <col min="8258" max="8258" width="4.88671875" customWidth="1"/>
    <col min="8449" max="8449" width="9.109375" customWidth="1"/>
    <col min="8450" max="8450" width="46" bestFit="1" customWidth="1"/>
    <col min="8451" max="8451" width="10.77734375" customWidth="1"/>
    <col min="8452" max="8452" width="17.5546875" bestFit="1" customWidth="1"/>
    <col min="8453" max="8454" width="10.77734375" customWidth="1"/>
    <col min="8455" max="8455" width="17.5546875" bestFit="1" customWidth="1"/>
    <col min="8456" max="8457" width="10.77734375" customWidth="1"/>
    <col min="8458" max="8458" width="17.5546875" bestFit="1" customWidth="1"/>
    <col min="8459" max="8460" width="10.77734375" customWidth="1"/>
    <col min="8461" max="8461" width="17.5546875" bestFit="1" customWidth="1"/>
    <col min="8462" max="8463" width="10.77734375" customWidth="1"/>
    <col min="8464" max="8464" width="17.5546875" bestFit="1" customWidth="1"/>
    <col min="8465" max="8466" width="10.77734375" customWidth="1"/>
    <col min="8467" max="8467" width="17.5546875" bestFit="1" customWidth="1"/>
    <col min="8468" max="8469" width="10.77734375" customWidth="1"/>
    <col min="8470" max="8470" width="17.5546875" bestFit="1" customWidth="1"/>
    <col min="8471" max="8472" width="10.77734375" customWidth="1"/>
    <col min="8473" max="8473" width="17.5546875" bestFit="1" customWidth="1"/>
    <col min="8474" max="8475" width="10.77734375" customWidth="1"/>
    <col min="8476" max="8476" width="17.5546875" bestFit="1" customWidth="1"/>
    <col min="8477" max="8478" width="10.77734375" customWidth="1"/>
    <col min="8479" max="8479" width="17.5546875" bestFit="1" customWidth="1"/>
    <col min="8480" max="8481" width="10.77734375" customWidth="1"/>
    <col min="8482" max="8482" width="17.5546875" bestFit="1" customWidth="1"/>
    <col min="8483" max="8484" width="10.77734375" customWidth="1"/>
    <col min="8485" max="8485" width="17.5546875" bestFit="1" customWidth="1"/>
    <col min="8486" max="8487" width="10.77734375" customWidth="1"/>
    <col min="8488" max="8488" width="17.5546875" bestFit="1" customWidth="1"/>
    <col min="8489" max="8490" width="10.77734375" customWidth="1"/>
    <col min="8491" max="8491" width="17.5546875" bestFit="1" customWidth="1"/>
    <col min="8492" max="8493" width="10.77734375" customWidth="1"/>
    <col min="8494" max="8494" width="17.5546875" bestFit="1" customWidth="1"/>
    <col min="8495" max="8496" width="10.77734375" customWidth="1"/>
    <col min="8497" max="8497" width="17.5546875" bestFit="1" customWidth="1"/>
    <col min="8498" max="8499" width="10.77734375" customWidth="1"/>
    <col min="8500" max="8500" width="17.5546875" bestFit="1" customWidth="1"/>
    <col min="8501" max="8502" width="10.77734375" customWidth="1"/>
    <col min="8503" max="8503" width="17.5546875" bestFit="1" customWidth="1"/>
    <col min="8504" max="8505" width="10.77734375" customWidth="1"/>
    <col min="8506" max="8506" width="17.5546875" customWidth="1"/>
    <col min="8507" max="8508" width="10.77734375" customWidth="1"/>
    <col min="8509" max="8509" width="17.5546875" bestFit="1" customWidth="1"/>
    <col min="8510" max="8511" width="10.77734375" customWidth="1"/>
    <col min="8512" max="8512" width="14.77734375" customWidth="1"/>
    <col min="8513" max="8513" width="10.77734375" customWidth="1"/>
    <col min="8514" max="8514" width="4.88671875" customWidth="1"/>
    <col min="8705" max="8705" width="9.109375" customWidth="1"/>
    <col min="8706" max="8706" width="46" bestFit="1" customWidth="1"/>
    <col min="8707" max="8707" width="10.77734375" customWidth="1"/>
    <col min="8708" max="8708" width="17.5546875" bestFit="1" customWidth="1"/>
    <col min="8709" max="8710" width="10.77734375" customWidth="1"/>
    <col min="8711" max="8711" width="17.5546875" bestFit="1" customWidth="1"/>
    <col min="8712" max="8713" width="10.77734375" customWidth="1"/>
    <col min="8714" max="8714" width="17.5546875" bestFit="1" customWidth="1"/>
    <col min="8715" max="8716" width="10.77734375" customWidth="1"/>
    <col min="8717" max="8717" width="17.5546875" bestFit="1" customWidth="1"/>
    <col min="8718" max="8719" width="10.77734375" customWidth="1"/>
    <col min="8720" max="8720" width="17.5546875" bestFit="1" customWidth="1"/>
    <col min="8721" max="8722" width="10.77734375" customWidth="1"/>
    <col min="8723" max="8723" width="17.5546875" bestFit="1" customWidth="1"/>
    <col min="8724" max="8725" width="10.77734375" customWidth="1"/>
    <col min="8726" max="8726" width="17.5546875" bestFit="1" customWidth="1"/>
    <col min="8727" max="8728" width="10.77734375" customWidth="1"/>
    <col min="8729" max="8729" width="17.5546875" bestFit="1" customWidth="1"/>
    <col min="8730" max="8731" width="10.77734375" customWidth="1"/>
    <col min="8732" max="8732" width="17.5546875" bestFit="1" customWidth="1"/>
    <col min="8733" max="8734" width="10.77734375" customWidth="1"/>
    <col min="8735" max="8735" width="17.5546875" bestFit="1" customWidth="1"/>
    <col min="8736" max="8737" width="10.77734375" customWidth="1"/>
    <col min="8738" max="8738" width="17.5546875" bestFit="1" customWidth="1"/>
    <col min="8739" max="8740" width="10.77734375" customWidth="1"/>
    <col min="8741" max="8741" width="17.5546875" bestFit="1" customWidth="1"/>
    <col min="8742" max="8743" width="10.77734375" customWidth="1"/>
    <col min="8744" max="8744" width="17.5546875" bestFit="1" customWidth="1"/>
    <col min="8745" max="8746" width="10.77734375" customWidth="1"/>
    <col min="8747" max="8747" width="17.5546875" bestFit="1" customWidth="1"/>
    <col min="8748" max="8749" width="10.77734375" customWidth="1"/>
    <col min="8750" max="8750" width="17.5546875" bestFit="1" customWidth="1"/>
    <col min="8751" max="8752" width="10.77734375" customWidth="1"/>
    <col min="8753" max="8753" width="17.5546875" bestFit="1" customWidth="1"/>
    <col min="8754" max="8755" width="10.77734375" customWidth="1"/>
    <col min="8756" max="8756" width="17.5546875" bestFit="1" customWidth="1"/>
    <col min="8757" max="8758" width="10.77734375" customWidth="1"/>
    <col min="8759" max="8759" width="17.5546875" bestFit="1" customWidth="1"/>
    <col min="8760" max="8761" width="10.77734375" customWidth="1"/>
    <col min="8762" max="8762" width="17.5546875" customWidth="1"/>
    <col min="8763" max="8764" width="10.77734375" customWidth="1"/>
    <col min="8765" max="8765" width="17.5546875" bestFit="1" customWidth="1"/>
    <col min="8766" max="8767" width="10.77734375" customWidth="1"/>
    <col min="8768" max="8768" width="14.77734375" customWidth="1"/>
    <col min="8769" max="8769" width="10.77734375" customWidth="1"/>
    <col min="8770" max="8770" width="4.88671875" customWidth="1"/>
    <col min="8961" max="8961" width="9.109375" customWidth="1"/>
    <col min="8962" max="8962" width="46" bestFit="1" customWidth="1"/>
    <col min="8963" max="8963" width="10.77734375" customWidth="1"/>
    <col min="8964" max="8964" width="17.5546875" bestFit="1" customWidth="1"/>
    <col min="8965" max="8966" width="10.77734375" customWidth="1"/>
    <col min="8967" max="8967" width="17.5546875" bestFit="1" customWidth="1"/>
    <col min="8968" max="8969" width="10.77734375" customWidth="1"/>
    <col min="8970" max="8970" width="17.5546875" bestFit="1" customWidth="1"/>
    <col min="8971" max="8972" width="10.77734375" customWidth="1"/>
    <col min="8973" max="8973" width="17.5546875" bestFit="1" customWidth="1"/>
    <col min="8974" max="8975" width="10.77734375" customWidth="1"/>
    <col min="8976" max="8976" width="17.5546875" bestFit="1" customWidth="1"/>
    <col min="8977" max="8978" width="10.77734375" customWidth="1"/>
    <col min="8979" max="8979" width="17.5546875" bestFit="1" customWidth="1"/>
    <col min="8980" max="8981" width="10.77734375" customWidth="1"/>
    <col min="8982" max="8982" width="17.5546875" bestFit="1" customWidth="1"/>
    <col min="8983" max="8984" width="10.77734375" customWidth="1"/>
    <col min="8985" max="8985" width="17.5546875" bestFit="1" customWidth="1"/>
    <col min="8986" max="8987" width="10.77734375" customWidth="1"/>
    <col min="8988" max="8988" width="17.5546875" bestFit="1" customWidth="1"/>
    <col min="8989" max="8990" width="10.77734375" customWidth="1"/>
    <col min="8991" max="8991" width="17.5546875" bestFit="1" customWidth="1"/>
    <col min="8992" max="8993" width="10.77734375" customWidth="1"/>
    <col min="8994" max="8994" width="17.5546875" bestFit="1" customWidth="1"/>
    <col min="8995" max="8996" width="10.77734375" customWidth="1"/>
    <col min="8997" max="8997" width="17.5546875" bestFit="1" customWidth="1"/>
    <col min="8998" max="8999" width="10.77734375" customWidth="1"/>
    <col min="9000" max="9000" width="17.5546875" bestFit="1" customWidth="1"/>
    <col min="9001" max="9002" width="10.77734375" customWidth="1"/>
    <col min="9003" max="9003" width="17.5546875" bestFit="1" customWidth="1"/>
    <col min="9004" max="9005" width="10.77734375" customWidth="1"/>
    <col min="9006" max="9006" width="17.5546875" bestFit="1" customWidth="1"/>
    <col min="9007" max="9008" width="10.77734375" customWidth="1"/>
    <col min="9009" max="9009" width="17.5546875" bestFit="1" customWidth="1"/>
    <col min="9010" max="9011" width="10.77734375" customWidth="1"/>
    <col min="9012" max="9012" width="17.5546875" bestFit="1" customWidth="1"/>
    <col min="9013" max="9014" width="10.77734375" customWidth="1"/>
    <col min="9015" max="9015" width="17.5546875" bestFit="1" customWidth="1"/>
    <col min="9016" max="9017" width="10.77734375" customWidth="1"/>
    <col min="9018" max="9018" width="17.5546875" customWidth="1"/>
    <col min="9019" max="9020" width="10.77734375" customWidth="1"/>
    <col min="9021" max="9021" width="17.5546875" bestFit="1" customWidth="1"/>
    <col min="9022" max="9023" width="10.77734375" customWidth="1"/>
    <col min="9024" max="9024" width="14.77734375" customWidth="1"/>
    <col min="9025" max="9025" width="10.77734375" customWidth="1"/>
    <col min="9026" max="9026" width="4.88671875" customWidth="1"/>
    <col min="9217" max="9217" width="9.109375" customWidth="1"/>
    <col min="9218" max="9218" width="46" bestFit="1" customWidth="1"/>
    <col min="9219" max="9219" width="10.77734375" customWidth="1"/>
    <col min="9220" max="9220" width="17.5546875" bestFit="1" customWidth="1"/>
    <col min="9221" max="9222" width="10.77734375" customWidth="1"/>
    <col min="9223" max="9223" width="17.5546875" bestFit="1" customWidth="1"/>
    <col min="9224" max="9225" width="10.77734375" customWidth="1"/>
    <col min="9226" max="9226" width="17.5546875" bestFit="1" customWidth="1"/>
    <col min="9227" max="9228" width="10.77734375" customWidth="1"/>
    <col min="9229" max="9229" width="17.5546875" bestFit="1" customWidth="1"/>
    <col min="9230" max="9231" width="10.77734375" customWidth="1"/>
    <col min="9232" max="9232" width="17.5546875" bestFit="1" customWidth="1"/>
    <col min="9233" max="9234" width="10.77734375" customWidth="1"/>
    <col min="9235" max="9235" width="17.5546875" bestFit="1" customWidth="1"/>
    <col min="9236" max="9237" width="10.77734375" customWidth="1"/>
    <col min="9238" max="9238" width="17.5546875" bestFit="1" customWidth="1"/>
    <col min="9239" max="9240" width="10.77734375" customWidth="1"/>
    <col min="9241" max="9241" width="17.5546875" bestFit="1" customWidth="1"/>
    <col min="9242" max="9243" width="10.77734375" customWidth="1"/>
    <col min="9244" max="9244" width="17.5546875" bestFit="1" customWidth="1"/>
    <col min="9245" max="9246" width="10.77734375" customWidth="1"/>
    <col min="9247" max="9247" width="17.5546875" bestFit="1" customWidth="1"/>
    <col min="9248" max="9249" width="10.77734375" customWidth="1"/>
    <col min="9250" max="9250" width="17.5546875" bestFit="1" customWidth="1"/>
    <col min="9251" max="9252" width="10.77734375" customWidth="1"/>
    <col min="9253" max="9253" width="17.5546875" bestFit="1" customWidth="1"/>
    <col min="9254" max="9255" width="10.77734375" customWidth="1"/>
    <col min="9256" max="9256" width="17.5546875" bestFit="1" customWidth="1"/>
    <col min="9257" max="9258" width="10.77734375" customWidth="1"/>
    <col min="9259" max="9259" width="17.5546875" bestFit="1" customWidth="1"/>
    <col min="9260" max="9261" width="10.77734375" customWidth="1"/>
    <col min="9262" max="9262" width="17.5546875" bestFit="1" customWidth="1"/>
    <col min="9263" max="9264" width="10.77734375" customWidth="1"/>
    <col min="9265" max="9265" width="17.5546875" bestFit="1" customWidth="1"/>
    <col min="9266" max="9267" width="10.77734375" customWidth="1"/>
    <col min="9268" max="9268" width="17.5546875" bestFit="1" customWidth="1"/>
    <col min="9269" max="9270" width="10.77734375" customWidth="1"/>
    <col min="9271" max="9271" width="17.5546875" bestFit="1" customWidth="1"/>
    <col min="9272" max="9273" width="10.77734375" customWidth="1"/>
    <col min="9274" max="9274" width="17.5546875" customWidth="1"/>
    <col min="9275" max="9276" width="10.77734375" customWidth="1"/>
    <col min="9277" max="9277" width="17.5546875" bestFit="1" customWidth="1"/>
    <col min="9278" max="9279" width="10.77734375" customWidth="1"/>
    <col min="9280" max="9280" width="14.77734375" customWidth="1"/>
    <col min="9281" max="9281" width="10.77734375" customWidth="1"/>
    <col min="9282" max="9282" width="4.88671875" customWidth="1"/>
    <col min="9473" max="9473" width="9.109375" customWidth="1"/>
    <col min="9474" max="9474" width="46" bestFit="1" customWidth="1"/>
    <col min="9475" max="9475" width="10.77734375" customWidth="1"/>
    <col min="9476" max="9476" width="17.5546875" bestFit="1" customWidth="1"/>
    <col min="9477" max="9478" width="10.77734375" customWidth="1"/>
    <col min="9479" max="9479" width="17.5546875" bestFit="1" customWidth="1"/>
    <col min="9480" max="9481" width="10.77734375" customWidth="1"/>
    <col min="9482" max="9482" width="17.5546875" bestFit="1" customWidth="1"/>
    <col min="9483" max="9484" width="10.77734375" customWidth="1"/>
    <col min="9485" max="9485" width="17.5546875" bestFit="1" customWidth="1"/>
    <col min="9486" max="9487" width="10.77734375" customWidth="1"/>
    <col min="9488" max="9488" width="17.5546875" bestFit="1" customWidth="1"/>
    <col min="9489" max="9490" width="10.77734375" customWidth="1"/>
    <col min="9491" max="9491" width="17.5546875" bestFit="1" customWidth="1"/>
    <col min="9492" max="9493" width="10.77734375" customWidth="1"/>
    <col min="9494" max="9494" width="17.5546875" bestFit="1" customWidth="1"/>
    <col min="9495" max="9496" width="10.77734375" customWidth="1"/>
    <col min="9497" max="9497" width="17.5546875" bestFit="1" customWidth="1"/>
    <col min="9498" max="9499" width="10.77734375" customWidth="1"/>
    <col min="9500" max="9500" width="17.5546875" bestFit="1" customWidth="1"/>
    <col min="9501" max="9502" width="10.77734375" customWidth="1"/>
    <col min="9503" max="9503" width="17.5546875" bestFit="1" customWidth="1"/>
    <col min="9504" max="9505" width="10.77734375" customWidth="1"/>
    <col min="9506" max="9506" width="17.5546875" bestFit="1" customWidth="1"/>
    <col min="9507" max="9508" width="10.77734375" customWidth="1"/>
    <col min="9509" max="9509" width="17.5546875" bestFit="1" customWidth="1"/>
    <col min="9510" max="9511" width="10.77734375" customWidth="1"/>
    <col min="9512" max="9512" width="17.5546875" bestFit="1" customWidth="1"/>
    <col min="9513" max="9514" width="10.77734375" customWidth="1"/>
    <col min="9515" max="9515" width="17.5546875" bestFit="1" customWidth="1"/>
    <col min="9516" max="9517" width="10.77734375" customWidth="1"/>
    <col min="9518" max="9518" width="17.5546875" bestFit="1" customWidth="1"/>
    <col min="9519" max="9520" width="10.77734375" customWidth="1"/>
    <col min="9521" max="9521" width="17.5546875" bestFit="1" customWidth="1"/>
    <col min="9522" max="9523" width="10.77734375" customWidth="1"/>
    <col min="9524" max="9524" width="17.5546875" bestFit="1" customWidth="1"/>
    <col min="9525" max="9526" width="10.77734375" customWidth="1"/>
    <col min="9527" max="9527" width="17.5546875" bestFit="1" customWidth="1"/>
    <col min="9528" max="9529" width="10.77734375" customWidth="1"/>
    <col min="9530" max="9530" width="17.5546875" customWidth="1"/>
    <col min="9531" max="9532" width="10.77734375" customWidth="1"/>
    <col min="9533" max="9533" width="17.5546875" bestFit="1" customWidth="1"/>
    <col min="9534" max="9535" width="10.77734375" customWidth="1"/>
    <col min="9536" max="9536" width="14.77734375" customWidth="1"/>
    <col min="9537" max="9537" width="10.77734375" customWidth="1"/>
    <col min="9538" max="9538" width="4.88671875" customWidth="1"/>
    <col min="9729" max="9729" width="9.109375" customWidth="1"/>
    <col min="9730" max="9730" width="46" bestFit="1" customWidth="1"/>
    <col min="9731" max="9731" width="10.77734375" customWidth="1"/>
    <col min="9732" max="9732" width="17.5546875" bestFit="1" customWidth="1"/>
    <col min="9733" max="9734" width="10.77734375" customWidth="1"/>
    <col min="9735" max="9735" width="17.5546875" bestFit="1" customWidth="1"/>
    <col min="9736" max="9737" width="10.77734375" customWidth="1"/>
    <col min="9738" max="9738" width="17.5546875" bestFit="1" customWidth="1"/>
    <col min="9739" max="9740" width="10.77734375" customWidth="1"/>
    <col min="9741" max="9741" width="17.5546875" bestFit="1" customWidth="1"/>
    <col min="9742" max="9743" width="10.77734375" customWidth="1"/>
    <col min="9744" max="9744" width="17.5546875" bestFit="1" customWidth="1"/>
    <col min="9745" max="9746" width="10.77734375" customWidth="1"/>
    <col min="9747" max="9747" width="17.5546875" bestFit="1" customWidth="1"/>
    <col min="9748" max="9749" width="10.77734375" customWidth="1"/>
    <col min="9750" max="9750" width="17.5546875" bestFit="1" customWidth="1"/>
    <col min="9751" max="9752" width="10.77734375" customWidth="1"/>
    <col min="9753" max="9753" width="17.5546875" bestFit="1" customWidth="1"/>
    <col min="9754" max="9755" width="10.77734375" customWidth="1"/>
    <col min="9756" max="9756" width="17.5546875" bestFit="1" customWidth="1"/>
    <col min="9757" max="9758" width="10.77734375" customWidth="1"/>
    <col min="9759" max="9759" width="17.5546875" bestFit="1" customWidth="1"/>
    <col min="9760" max="9761" width="10.77734375" customWidth="1"/>
    <col min="9762" max="9762" width="17.5546875" bestFit="1" customWidth="1"/>
    <col min="9763" max="9764" width="10.77734375" customWidth="1"/>
    <col min="9765" max="9765" width="17.5546875" bestFit="1" customWidth="1"/>
    <col min="9766" max="9767" width="10.77734375" customWidth="1"/>
    <col min="9768" max="9768" width="17.5546875" bestFit="1" customWidth="1"/>
    <col min="9769" max="9770" width="10.77734375" customWidth="1"/>
    <col min="9771" max="9771" width="17.5546875" bestFit="1" customWidth="1"/>
    <col min="9772" max="9773" width="10.77734375" customWidth="1"/>
    <col min="9774" max="9774" width="17.5546875" bestFit="1" customWidth="1"/>
    <col min="9775" max="9776" width="10.77734375" customWidth="1"/>
    <col min="9777" max="9777" width="17.5546875" bestFit="1" customWidth="1"/>
    <col min="9778" max="9779" width="10.77734375" customWidth="1"/>
    <col min="9780" max="9780" width="17.5546875" bestFit="1" customWidth="1"/>
    <col min="9781" max="9782" width="10.77734375" customWidth="1"/>
    <col min="9783" max="9783" width="17.5546875" bestFit="1" customWidth="1"/>
    <col min="9784" max="9785" width="10.77734375" customWidth="1"/>
    <col min="9786" max="9786" width="17.5546875" customWidth="1"/>
    <col min="9787" max="9788" width="10.77734375" customWidth="1"/>
    <col min="9789" max="9789" width="17.5546875" bestFit="1" customWidth="1"/>
    <col min="9790" max="9791" width="10.77734375" customWidth="1"/>
    <col min="9792" max="9792" width="14.77734375" customWidth="1"/>
    <col min="9793" max="9793" width="10.77734375" customWidth="1"/>
    <col min="9794" max="9794" width="4.88671875" customWidth="1"/>
    <col min="9985" max="9985" width="9.109375" customWidth="1"/>
    <col min="9986" max="9986" width="46" bestFit="1" customWidth="1"/>
    <col min="9987" max="9987" width="10.77734375" customWidth="1"/>
    <col min="9988" max="9988" width="17.5546875" bestFit="1" customWidth="1"/>
    <col min="9989" max="9990" width="10.77734375" customWidth="1"/>
    <col min="9991" max="9991" width="17.5546875" bestFit="1" customWidth="1"/>
    <col min="9992" max="9993" width="10.77734375" customWidth="1"/>
    <col min="9994" max="9994" width="17.5546875" bestFit="1" customWidth="1"/>
    <col min="9995" max="9996" width="10.77734375" customWidth="1"/>
    <col min="9997" max="9997" width="17.5546875" bestFit="1" customWidth="1"/>
    <col min="9998" max="9999" width="10.77734375" customWidth="1"/>
    <col min="10000" max="10000" width="17.5546875" bestFit="1" customWidth="1"/>
    <col min="10001" max="10002" width="10.77734375" customWidth="1"/>
    <col min="10003" max="10003" width="17.5546875" bestFit="1" customWidth="1"/>
    <col min="10004" max="10005" width="10.77734375" customWidth="1"/>
    <col min="10006" max="10006" width="17.5546875" bestFit="1" customWidth="1"/>
    <col min="10007" max="10008" width="10.77734375" customWidth="1"/>
    <col min="10009" max="10009" width="17.5546875" bestFit="1" customWidth="1"/>
    <col min="10010" max="10011" width="10.77734375" customWidth="1"/>
    <col min="10012" max="10012" width="17.5546875" bestFit="1" customWidth="1"/>
    <col min="10013" max="10014" width="10.77734375" customWidth="1"/>
    <col min="10015" max="10015" width="17.5546875" bestFit="1" customWidth="1"/>
    <col min="10016" max="10017" width="10.77734375" customWidth="1"/>
    <col min="10018" max="10018" width="17.5546875" bestFit="1" customWidth="1"/>
    <col min="10019" max="10020" width="10.77734375" customWidth="1"/>
    <col min="10021" max="10021" width="17.5546875" bestFit="1" customWidth="1"/>
    <col min="10022" max="10023" width="10.77734375" customWidth="1"/>
    <col min="10024" max="10024" width="17.5546875" bestFit="1" customWidth="1"/>
    <col min="10025" max="10026" width="10.77734375" customWidth="1"/>
    <col min="10027" max="10027" width="17.5546875" bestFit="1" customWidth="1"/>
    <col min="10028" max="10029" width="10.77734375" customWidth="1"/>
    <col min="10030" max="10030" width="17.5546875" bestFit="1" customWidth="1"/>
    <col min="10031" max="10032" width="10.77734375" customWidth="1"/>
    <col min="10033" max="10033" width="17.5546875" bestFit="1" customWidth="1"/>
    <col min="10034" max="10035" width="10.77734375" customWidth="1"/>
    <col min="10036" max="10036" width="17.5546875" bestFit="1" customWidth="1"/>
    <col min="10037" max="10038" width="10.77734375" customWidth="1"/>
    <col min="10039" max="10039" width="17.5546875" bestFit="1" customWidth="1"/>
    <col min="10040" max="10041" width="10.77734375" customWidth="1"/>
    <col min="10042" max="10042" width="17.5546875" customWidth="1"/>
    <col min="10043" max="10044" width="10.77734375" customWidth="1"/>
    <col min="10045" max="10045" width="17.5546875" bestFit="1" customWidth="1"/>
    <col min="10046" max="10047" width="10.77734375" customWidth="1"/>
    <col min="10048" max="10048" width="14.77734375" customWidth="1"/>
    <col min="10049" max="10049" width="10.77734375" customWidth="1"/>
    <col min="10050" max="10050" width="4.88671875" customWidth="1"/>
    <col min="10241" max="10241" width="9.109375" customWidth="1"/>
    <col min="10242" max="10242" width="46" bestFit="1" customWidth="1"/>
    <col min="10243" max="10243" width="10.77734375" customWidth="1"/>
    <col min="10244" max="10244" width="17.5546875" bestFit="1" customWidth="1"/>
    <col min="10245" max="10246" width="10.77734375" customWidth="1"/>
    <col min="10247" max="10247" width="17.5546875" bestFit="1" customWidth="1"/>
    <col min="10248" max="10249" width="10.77734375" customWidth="1"/>
    <col min="10250" max="10250" width="17.5546875" bestFit="1" customWidth="1"/>
    <col min="10251" max="10252" width="10.77734375" customWidth="1"/>
    <col min="10253" max="10253" width="17.5546875" bestFit="1" customWidth="1"/>
    <col min="10254" max="10255" width="10.77734375" customWidth="1"/>
    <col min="10256" max="10256" width="17.5546875" bestFit="1" customWidth="1"/>
    <col min="10257" max="10258" width="10.77734375" customWidth="1"/>
    <col min="10259" max="10259" width="17.5546875" bestFit="1" customWidth="1"/>
    <col min="10260" max="10261" width="10.77734375" customWidth="1"/>
    <col min="10262" max="10262" width="17.5546875" bestFit="1" customWidth="1"/>
    <col min="10263" max="10264" width="10.77734375" customWidth="1"/>
    <col min="10265" max="10265" width="17.5546875" bestFit="1" customWidth="1"/>
    <col min="10266" max="10267" width="10.77734375" customWidth="1"/>
    <col min="10268" max="10268" width="17.5546875" bestFit="1" customWidth="1"/>
    <col min="10269" max="10270" width="10.77734375" customWidth="1"/>
    <col min="10271" max="10271" width="17.5546875" bestFit="1" customWidth="1"/>
    <col min="10272" max="10273" width="10.77734375" customWidth="1"/>
    <col min="10274" max="10274" width="17.5546875" bestFit="1" customWidth="1"/>
    <col min="10275" max="10276" width="10.77734375" customWidth="1"/>
    <col min="10277" max="10277" width="17.5546875" bestFit="1" customWidth="1"/>
    <col min="10278" max="10279" width="10.77734375" customWidth="1"/>
    <col min="10280" max="10280" width="17.5546875" bestFit="1" customWidth="1"/>
    <col min="10281" max="10282" width="10.77734375" customWidth="1"/>
    <col min="10283" max="10283" width="17.5546875" bestFit="1" customWidth="1"/>
    <col min="10284" max="10285" width="10.77734375" customWidth="1"/>
    <col min="10286" max="10286" width="17.5546875" bestFit="1" customWidth="1"/>
    <col min="10287" max="10288" width="10.77734375" customWidth="1"/>
    <col min="10289" max="10289" width="17.5546875" bestFit="1" customWidth="1"/>
    <col min="10290" max="10291" width="10.77734375" customWidth="1"/>
    <col min="10292" max="10292" width="17.5546875" bestFit="1" customWidth="1"/>
    <col min="10293" max="10294" width="10.77734375" customWidth="1"/>
    <col min="10295" max="10295" width="17.5546875" bestFit="1" customWidth="1"/>
    <col min="10296" max="10297" width="10.77734375" customWidth="1"/>
    <col min="10298" max="10298" width="17.5546875" customWidth="1"/>
    <col min="10299" max="10300" width="10.77734375" customWidth="1"/>
    <col min="10301" max="10301" width="17.5546875" bestFit="1" customWidth="1"/>
    <col min="10302" max="10303" width="10.77734375" customWidth="1"/>
    <col min="10304" max="10304" width="14.77734375" customWidth="1"/>
    <col min="10305" max="10305" width="10.77734375" customWidth="1"/>
    <col min="10306" max="10306" width="4.88671875" customWidth="1"/>
    <col min="10497" max="10497" width="9.109375" customWidth="1"/>
    <col min="10498" max="10498" width="46" bestFit="1" customWidth="1"/>
    <col min="10499" max="10499" width="10.77734375" customWidth="1"/>
    <col min="10500" max="10500" width="17.5546875" bestFit="1" customWidth="1"/>
    <col min="10501" max="10502" width="10.77734375" customWidth="1"/>
    <col min="10503" max="10503" width="17.5546875" bestFit="1" customWidth="1"/>
    <col min="10504" max="10505" width="10.77734375" customWidth="1"/>
    <col min="10506" max="10506" width="17.5546875" bestFit="1" customWidth="1"/>
    <col min="10507" max="10508" width="10.77734375" customWidth="1"/>
    <col min="10509" max="10509" width="17.5546875" bestFit="1" customWidth="1"/>
    <col min="10510" max="10511" width="10.77734375" customWidth="1"/>
    <col min="10512" max="10512" width="17.5546875" bestFit="1" customWidth="1"/>
    <col min="10513" max="10514" width="10.77734375" customWidth="1"/>
    <col min="10515" max="10515" width="17.5546875" bestFit="1" customWidth="1"/>
    <col min="10516" max="10517" width="10.77734375" customWidth="1"/>
    <col min="10518" max="10518" width="17.5546875" bestFit="1" customWidth="1"/>
    <col min="10519" max="10520" width="10.77734375" customWidth="1"/>
    <col min="10521" max="10521" width="17.5546875" bestFit="1" customWidth="1"/>
    <col min="10522" max="10523" width="10.77734375" customWidth="1"/>
    <col min="10524" max="10524" width="17.5546875" bestFit="1" customWidth="1"/>
    <col min="10525" max="10526" width="10.77734375" customWidth="1"/>
    <col min="10527" max="10527" width="17.5546875" bestFit="1" customWidth="1"/>
    <col min="10528" max="10529" width="10.77734375" customWidth="1"/>
    <col min="10530" max="10530" width="17.5546875" bestFit="1" customWidth="1"/>
    <col min="10531" max="10532" width="10.77734375" customWidth="1"/>
    <col min="10533" max="10533" width="17.5546875" bestFit="1" customWidth="1"/>
    <col min="10534" max="10535" width="10.77734375" customWidth="1"/>
    <col min="10536" max="10536" width="17.5546875" bestFit="1" customWidth="1"/>
    <col min="10537" max="10538" width="10.77734375" customWidth="1"/>
    <col min="10539" max="10539" width="17.5546875" bestFit="1" customWidth="1"/>
    <col min="10540" max="10541" width="10.77734375" customWidth="1"/>
    <col min="10542" max="10542" width="17.5546875" bestFit="1" customWidth="1"/>
    <col min="10543" max="10544" width="10.77734375" customWidth="1"/>
    <col min="10545" max="10545" width="17.5546875" bestFit="1" customWidth="1"/>
    <col min="10546" max="10547" width="10.77734375" customWidth="1"/>
    <col min="10548" max="10548" width="17.5546875" bestFit="1" customWidth="1"/>
    <col min="10549" max="10550" width="10.77734375" customWidth="1"/>
    <col min="10551" max="10551" width="17.5546875" bestFit="1" customWidth="1"/>
    <col min="10552" max="10553" width="10.77734375" customWidth="1"/>
    <col min="10554" max="10554" width="17.5546875" customWidth="1"/>
    <col min="10555" max="10556" width="10.77734375" customWidth="1"/>
    <col min="10557" max="10557" width="17.5546875" bestFit="1" customWidth="1"/>
    <col min="10558" max="10559" width="10.77734375" customWidth="1"/>
    <col min="10560" max="10560" width="14.77734375" customWidth="1"/>
    <col min="10561" max="10561" width="10.77734375" customWidth="1"/>
    <col min="10562" max="10562" width="4.88671875" customWidth="1"/>
    <col min="10753" max="10753" width="9.109375" customWidth="1"/>
    <col min="10754" max="10754" width="46" bestFit="1" customWidth="1"/>
    <col min="10755" max="10755" width="10.77734375" customWidth="1"/>
    <col min="10756" max="10756" width="17.5546875" bestFit="1" customWidth="1"/>
    <col min="10757" max="10758" width="10.77734375" customWidth="1"/>
    <col min="10759" max="10759" width="17.5546875" bestFit="1" customWidth="1"/>
    <col min="10760" max="10761" width="10.77734375" customWidth="1"/>
    <col min="10762" max="10762" width="17.5546875" bestFit="1" customWidth="1"/>
    <col min="10763" max="10764" width="10.77734375" customWidth="1"/>
    <col min="10765" max="10765" width="17.5546875" bestFit="1" customWidth="1"/>
    <col min="10766" max="10767" width="10.77734375" customWidth="1"/>
    <col min="10768" max="10768" width="17.5546875" bestFit="1" customWidth="1"/>
    <col min="10769" max="10770" width="10.77734375" customWidth="1"/>
    <col min="10771" max="10771" width="17.5546875" bestFit="1" customWidth="1"/>
    <col min="10772" max="10773" width="10.77734375" customWidth="1"/>
    <col min="10774" max="10774" width="17.5546875" bestFit="1" customWidth="1"/>
    <col min="10775" max="10776" width="10.77734375" customWidth="1"/>
    <col min="10777" max="10777" width="17.5546875" bestFit="1" customWidth="1"/>
    <col min="10778" max="10779" width="10.77734375" customWidth="1"/>
    <col min="10780" max="10780" width="17.5546875" bestFit="1" customWidth="1"/>
    <col min="10781" max="10782" width="10.77734375" customWidth="1"/>
    <col min="10783" max="10783" width="17.5546875" bestFit="1" customWidth="1"/>
    <col min="10784" max="10785" width="10.77734375" customWidth="1"/>
    <col min="10786" max="10786" width="17.5546875" bestFit="1" customWidth="1"/>
    <col min="10787" max="10788" width="10.77734375" customWidth="1"/>
    <col min="10789" max="10789" width="17.5546875" bestFit="1" customWidth="1"/>
    <col min="10790" max="10791" width="10.77734375" customWidth="1"/>
    <col min="10792" max="10792" width="17.5546875" bestFit="1" customWidth="1"/>
    <col min="10793" max="10794" width="10.77734375" customWidth="1"/>
    <col min="10795" max="10795" width="17.5546875" bestFit="1" customWidth="1"/>
    <col min="10796" max="10797" width="10.77734375" customWidth="1"/>
    <col min="10798" max="10798" width="17.5546875" bestFit="1" customWidth="1"/>
    <col min="10799" max="10800" width="10.77734375" customWidth="1"/>
    <col min="10801" max="10801" width="17.5546875" bestFit="1" customWidth="1"/>
    <col min="10802" max="10803" width="10.77734375" customWidth="1"/>
    <col min="10804" max="10804" width="17.5546875" bestFit="1" customWidth="1"/>
    <col min="10805" max="10806" width="10.77734375" customWidth="1"/>
    <col min="10807" max="10807" width="17.5546875" bestFit="1" customWidth="1"/>
    <col min="10808" max="10809" width="10.77734375" customWidth="1"/>
    <col min="10810" max="10810" width="17.5546875" customWidth="1"/>
    <col min="10811" max="10812" width="10.77734375" customWidth="1"/>
    <col min="10813" max="10813" width="17.5546875" bestFit="1" customWidth="1"/>
    <col min="10814" max="10815" width="10.77734375" customWidth="1"/>
    <col min="10816" max="10816" width="14.77734375" customWidth="1"/>
    <col min="10817" max="10817" width="10.77734375" customWidth="1"/>
    <col min="10818" max="10818" width="4.88671875" customWidth="1"/>
    <col min="11009" max="11009" width="9.109375" customWidth="1"/>
    <col min="11010" max="11010" width="46" bestFit="1" customWidth="1"/>
    <col min="11011" max="11011" width="10.77734375" customWidth="1"/>
    <col min="11012" max="11012" width="17.5546875" bestFit="1" customWidth="1"/>
    <col min="11013" max="11014" width="10.77734375" customWidth="1"/>
    <col min="11015" max="11015" width="17.5546875" bestFit="1" customWidth="1"/>
    <col min="11016" max="11017" width="10.77734375" customWidth="1"/>
    <col min="11018" max="11018" width="17.5546875" bestFit="1" customWidth="1"/>
    <col min="11019" max="11020" width="10.77734375" customWidth="1"/>
    <col min="11021" max="11021" width="17.5546875" bestFit="1" customWidth="1"/>
    <col min="11022" max="11023" width="10.77734375" customWidth="1"/>
    <col min="11024" max="11024" width="17.5546875" bestFit="1" customWidth="1"/>
    <col min="11025" max="11026" width="10.77734375" customWidth="1"/>
    <col min="11027" max="11027" width="17.5546875" bestFit="1" customWidth="1"/>
    <col min="11028" max="11029" width="10.77734375" customWidth="1"/>
    <col min="11030" max="11030" width="17.5546875" bestFit="1" customWidth="1"/>
    <col min="11031" max="11032" width="10.77734375" customWidth="1"/>
    <col min="11033" max="11033" width="17.5546875" bestFit="1" customWidth="1"/>
    <col min="11034" max="11035" width="10.77734375" customWidth="1"/>
    <col min="11036" max="11036" width="17.5546875" bestFit="1" customWidth="1"/>
    <col min="11037" max="11038" width="10.77734375" customWidth="1"/>
    <col min="11039" max="11039" width="17.5546875" bestFit="1" customWidth="1"/>
    <col min="11040" max="11041" width="10.77734375" customWidth="1"/>
    <col min="11042" max="11042" width="17.5546875" bestFit="1" customWidth="1"/>
    <col min="11043" max="11044" width="10.77734375" customWidth="1"/>
    <col min="11045" max="11045" width="17.5546875" bestFit="1" customWidth="1"/>
    <col min="11046" max="11047" width="10.77734375" customWidth="1"/>
    <col min="11048" max="11048" width="17.5546875" bestFit="1" customWidth="1"/>
    <col min="11049" max="11050" width="10.77734375" customWidth="1"/>
    <col min="11051" max="11051" width="17.5546875" bestFit="1" customWidth="1"/>
    <col min="11052" max="11053" width="10.77734375" customWidth="1"/>
    <col min="11054" max="11054" width="17.5546875" bestFit="1" customWidth="1"/>
    <col min="11055" max="11056" width="10.77734375" customWidth="1"/>
    <col min="11057" max="11057" width="17.5546875" bestFit="1" customWidth="1"/>
    <col min="11058" max="11059" width="10.77734375" customWidth="1"/>
    <col min="11060" max="11060" width="17.5546875" bestFit="1" customWidth="1"/>
    <col min="11061" max="11062" width="10.77734375" customWidth="1"/>
    <col min="11063" max="11063" width="17.5546875" bestFit="1" customWidth="1"/>
    <col min="11064" max="11065" width="10.77734375" customWidth="1"/>
    <col min="11066" max="11066" width="17.5546875" customWidth="1"/>
    <col min="11067" max="11068" width="10.77734375" customWidth="1"/>
    <col min="11069" max="11069" width="17.5546875" bestFit="1" customWidth="1"/>
    <col min="11070" max="11071" width="10.77734375" customWidth="1"/>
    <col min="11072" max="11072" width="14.77734375" customWidth="1"/>
    <col min="11073" max="11073" width="10.77734375" customWidth="1"/>
    <col min="11074" max="11074" width="4.88671875" customWidth="1"/>
    <col min="11265" max="11265" width="9.109375" customWidth="1"/>
    <col min="11266" max="11266" width="46" bestFit="1" customWidth="1"/>
    <col min="11267" max="11267" width="10.77734375" customWidth="1"/>
    <col min="11268" max="11268" width="17.5546875" bestFit="1" customWidth="1"/>
    <col min="11269" max="11270" width="10.77734375" customWidth="1"/>
    <col min="11271" max="11271" width="17.5546875" bestFit="1" customWidth="1"/>
    <col min="11272" max="11273" width="10.77734375" customWidth="1"/>
    <col min="11274" max="11274" width="17.5546875" bestFit="1" customWidth="1"/>
    <col min="11275" max="11276" width="10.77734375" customWidth="1"/>
    <col min="11277" max="11277" width="17.5546875" bestFit="1" customWidth="1"/>
    <col min="11278" max="11279" width="10.77734375" customWidth="1"/>
    <col min="11280" max="11280" width="17.5546875" bestFit="1" customWidth="1"/>
    <col min="11281" max="11282" width="10.77734375" customWidth="1"/>
    <col min="11283" max="11283" width="17.5546875" bestFit="1" customWidth="1"/>
    <col min="11284" max="11285" width="10.77734375" customWidth="1"/>
    <col min="11286" max="11286" width="17.5546875" bestFit="1" customWidth="1"/>
    <col min="11287" max="11288" width="10.77734375" customWidth="1"/>
    <col min="11289" max="11289" width="17.5546875" bestFit="1" customWidth="1"/>
    <col min="11290" max="11291" width="10.77734375" customWidth="1"/>
    <col min="11292" max="11292" width="17.5546875" bestFit="1" customWidth="1"/>
    <col min="11293" max="11294" width="10.77734375" customWidth="1"/>
    <col min="11295" max="11295" width="17.5546875" bestFit="1" customWidth="1"/>
    <col min="11296" max="11297" width="10.77734375" customWidth="1"/>
    <col min="11298" max="11298" width="17.5546875" bestFit="1" customWidth="1"/>
    <col min="11299" max="11300" width="10.77734375" customWidth="1"/>
    <col min="11301" max="11301" width="17.5546875" bestFit="1" customWidth="1"/>
    <col min="11302" max="11303" width="10.77734375" customWidth="1"/>
    <col min="11304" max="11304" width="17.5546875" bestFit="1" customWidth="1"/>
    <col min="11305" max="11306" width="10.77734375" customWidth="1"/>
    <col min="11307" max="11307" width="17.5546875" bestFit="1" customWidth="1"/>
    <col min="11308" max="11309" width="10.77734375" customWidth="1"/>
    <col min="11310" max="11310" width="17.5546875" bestFit="1" customWidth="1"/>
    <col min="11311" max="11312" width="10.77734375" customWidth="1"/>
    <col min="11313" max="11313" width="17.5546875" bestFit="1" customWidth="1"/>
    <col min="11314" max="11315" width="10.77734375" customWidth="1"/>
    <col min="11316" max="11316" width="17.5546875" bestFit="1" customWidth="1"/>
    <col min="11317" max="11318" width="10.77734375" customWidth="1"/>
    <col min="11319" max="11319" width="17.5546875" bestFit="1" customWidth="1"/>
    <col min="11320" max="11321" width="10.77734375" customWidth="1"/>
    <col min="11322" max="11322" width="17.5546875" customWidth="1"/>
    <col min="11323" max="11324" width="10.77734375" customWidth="1"/>
    <col min="11325" max="11325" width="17.5546875" bestFit="1" customWidth="1"/>
    <col min="11326" max="11327" width="10.77734375" customWidth="1"/>
    <col min="11328" max="11328" width="14.77734375" customWidth="1"/>
    <col min="11329" max="11329" width="10.77734375" customWidth="1"/>
    <col min="11330" max="11330" width="4.88671875" customWidth="1"/>
    <col min="11521" max="11521" width="9.109375" customWidth="1"/>
    <col min="11522" max="11522" width="46" bestFit="1" customWidth="1"/>
    <col min="11523" max="11523" width="10.77734375" customWidth="1"/>
    <col min="11524" max="11524" width="17.5546875" bestFit="1" customWidth="1"/>
    <col min="11525" max="11526" width="10.77734375" customWidth="1"/>
    <col min="11527" max="11527" width="17.5546875" bestFit="1" customWidth="1"/>
    <col min="11528" max="11529" width="10.77734375" customWidth="1"/>
    <col min="11530" max="11530" width="17.5546875" bestFit="1" customWidth="1"/>
    <col min="11531" max="11532" width="10.77734375" customWidth="1"/>
    <col min="11533" max="11533" width="17.5546875" bestFit="1" customWidth="1"/>
    <col min="11534" max="11535" width="10.77734375" customWidth="1"/>
    <col min="11536" max="11536" width="17.5546875" bestFit="1" customWidth="1"/>
    <col min="11537" max="11538" width="10.77734375" customWidth="1"/>
    <col min="11539" max="11539" width="17.5546875" bestFit="1" customWidth="1"/>
    <col min="11540" max="11541" width="10.77734375" customWidth="1"/>
    <col min="11542" max="11542" width="17.5546875" bestFit="1" customWidth="1"/>
    <col min="11543" max="11544" width="10.77734375" customWidth="1"/>
    <col min="11545" max="11545" width="17.5546875" bestFit="1" customWidth="1"/>
    <col min="11546" max="11547" width="10.77734375" customWidth="1"/>
    <col min="11548" max="11548" width="17.5546875" bestFit="1" customWidth="1"/>
    <col min="11549" max="11550" width="10.77734375" customWidth="1"/>
    <col min="11551" max="11551" width="17.5546875" bestFit="1" customWidth="1"/>
    <col min="11552" max="11553" width="10.77734375" customWidth="1"/>
    <col min="11554" max="11554" width="17.5546875" bestFit="1" customWidth="1"/>
    <col min="11555" max="11556" width="10.77734375" customWidth="1"/>
    <col min="11557" max="11557" width="17.5546875" bestFit="1" customWidth="1"/>
    <col min="11558" max="11559" width="10.77734375" customWidth="1"/>
    <col min="11560" max="11560" width="17.5546875" bestFit="1" customWidth="1"/>
    <col min="11561" max="11562" width="10.77734375" customWidth="1"/>
    <col min="11563" max="11563" width="17.5546875" bestFit="1" customWidth="1"/>
    <col min="11564" max="11565" width="10.77734375" customWidth="1"/>
    <col min="11566" max="11566" width="17.5546875" bestFit="1" customWidth="1"/>
    <col min="11567" max="11568" width="10.77734375" customWidth="1"/>
    <col min="11569" max="11569" width="17.5546875" bestFit="1" customWidth="1"/>
    <col min="11570" max="11571" width="10.77734375" customWidth="1"/>
    <col min="11572" max="11572" width="17.5546875" bestFit="1" customWidth="1"/>
    <col min="11573" max="11574" width="10.77734375" customWidth="1"/>
    <col min="11575" max="11575" width="17.5546875" bestFit="1" customWidth="1"/>
    <col min="11576" max="11577" width="10.77734375" customWidth="1"/>
    <col min="11578" max="11578" width="17.5546875" customWidth="1"/>
    <col min="11579" max="11580" width="10.77734375" customWidth="1"/>
    <col min="11581" max="11581" width="17.5546875" bestFit="1" customWidth="1"/>
    <col min="11582" max="11583" width="10.77734375" customWidth="1"/>
    <col min="11584" max="11584" width="14.77734375" customWidth="1"/>
    <col min="11585" max="11585" width="10.77734375" customWidth="1"/>
    <col min="11586" max="11586" width="4.88671875" customWidth="1"/>
    <col min="11777" max="11777" width="9.109375" customWidth="1"/>
    <col min="11778" max="11778" width="46" bestFit="1" customWidth="1"/>
    <col min="11779" max="11779" width="10.77734375" customWidth="1"/>
    <col min="11780" max="11780" width="17.5546875" bestFit="1" customWidth="1"/>
    <col min="11781" max="11782" width="10.77734375" customWidth="1"/>
    <col min="11783" max="11783" width="17.5546875" bestFit="1" customWidth="1"/>
    <col min="11784" max="11785" width="10.77734375" customWidth="1"/>
    <col min="11786" max="11786" width="17.5546875" bestFit="1" customWidth="1"/>
    <col min="11787" max="11788" width="10.77734375" customWidth="1"/>
    <col min="11789" max="11789" width="17.5546875" bestFit="1" customWidth="1"/>
    <col min="11790" max="11791" width="10.77734375" customWidth="1"/>
    <col min="11792" max="11792" width="17.5546875" bestFit="1" customWidth="1"/>
    <col min="11793" max="11794" width="10.77734375" customWidth="1"/>
    <col min="11795" max="11795" width="17.5546875" bestFit="1" customWidth="1"/>
    <col min="11796" max="11797" width="10.77734375" customWidth="1"/>
    <col min="11798" max="11798" width="17.5546875" bestFit="1" customWidth="1"/>
    <col min="11799" max="11800" width="10.77734375" customWidth="1"/>
    <col min="11801" max="11801" width="17.5546875" bestFit="1" customWidth="1"/>
    <col min="11802" max="11803" width="10.77734375" customWidth="1"/>
    <col min="11804" max="11804" width="17.5546875" bestFit="1" customWidth="1"/>
    <col min="11805" max="11806" width="10.77734375" customWidth="1"/>
    <col min="11807" max="11807" width="17.5546875" bestFit="1" customWidth="1"/>
    <col min="11808" max="11809" width="10.77734375" customWidth="1"/>
    <col min="11810" max="11810" width="17.5546875" bestFit="1" customWidth="1"/>
    <col min="11811" max="11812" width="10.77734375" customWidth="1"/>
    <col min="11813" max="11813" width="17.5546875" bestFit="1" customWidth="1"/>
    <col min="11814" max="11815" width="10.77734375" customWidth="1"/>
    <col min="11816" max="11816" width="17.5546875" bestFit="1" customWidth="1"/>
    <col min="11817" max="11818" width="10.77734375" customWidth="1"/>
    <col min="11819" max="11819" width="17.5546875" bestFit="1" customWidth="1"/>
    <col min="11820" max="11821" width="10.77734375" customWidth="1"/>
    <col min="11822" max="11822" width="17.5546875" bestFit="1" customWidth="1"/>
    <col min="11823" max="11824" width="10.77734375" customWidth="1"/>
    <col min="11825" max="11825" width="17.5546875" bestFit="1" customWidth="1"/>
    <col min="11826" max="11827" width="10.77734375" customWidth="1"/>
    <col min="11828" max="11828" width="17.5546875" bestFit="1" customWidth="1"/>
    <col min="11829" max="11830" width="10.77734375" customWidth="1"/>
    <col min="11831" max="11831" width="17.5546875" bestFit="1" customWidth="1"/>
    <col min="11832" max="11833" width="10.77734375" customWidth="1"/>
    <col min="11834" max="11834" width="17.5546875" customWidth="1"/>
    <col min="11835" max="11836" width="10.77734375" customWidth="1"/>
    <col min="11837" max="11837" width="17.5546875" bestFit="1" customWidth="1"/>
    <col min="11838" max="11839" width="10.77734375" customWidth="1"/>
    <col min="11840" max="11840" width="14.77734375" customWidth="1"/>
    <col min="11841" max="11841" width="10.77734375" customWidth="1"/>
    <col min="11842" max="11842" width="4.88671875" customWidth="1"/>
    <col min="12033" max="12033" width="9.109375" customWidth="1"/>
    <col min="12034" max="12034" width="46" bestFit="1" customWidth="1"/>
    <col min="12035" max="12035" width="10.77734375" customWidth="1"/>
    <col min="12036" max="12036" width="17.5546875" bestFit="1" customWidth="1"/>
    <col min="12037" max="12038" width="10.77734375" customWidth="1"/>
    <col min="12039" max="12039" width="17.5546875" bestFit="1" customWidth="1"/>
    <col min="12040" max="12041" width="10.77734375" customWidth="1"/>
    <col min="12042" max="12042" width="17.5546875" bestFit="1" customWidth="1"/>
    <col min="12043" max="12044" width="10.77734375" customWidth="1"/>
    <col min="12045" max="12045" width="17.5546875" bestFit="1" customWidth="1"/>
    <col min="12046" max="12047" width="10.77734375" customWidth="1"/>
    <col min="12048" max="12048" width="17.5546875" bestFit="1" customWidth="1"/>
    <col min="12049" max="12050" width="10.77734375" customWidth="1"/>
    <col min="12051" max="12051" width="17.5546875" bestFit="1" customWidth="1"/>
    <col min="12052" max="12053" width="10.77734375" customWidth="1"/>
    <col min="12054" max="12054" width="17.5546875" bestFit="1" customWidth="1"/>
    <col min="12055" max="12056" width="10.77734375" customWidth="1"/>
    <col min="12057" max="12057" width="17.5546875" bestFit="1" customWidth="1"/>
    <col min="12058" max="12059" width="10.77734375" customWidth="1"/>
    <col min="12060" max="12060" width="17.5546875" bestFit="1" customWidth="1"/>
    <col min="12061" max="12062" width="10.77734375" customWidth="1"/>
    <col min="12063" max="12063" width="17.5546875" bestFit="1" customWidth="1"/>
    <col min="12064" max="12065" width="10.77734375" customWidth="1"/>
    <col min="12066" max="12066" width="17.5546875" bestFit="1" customWidth="1"/>
    <col min="12067" max="12068" width="10.77734375" customWidth="1"/>
    <col min="12069" max="12069" width="17.5546875" bestFit="1" customWidth="1"/>
    <col min="12070" max="12071" width="10.77734375" customWidth="1"/>
    <col min="12072" max="12072" width="17.5546875" bestFit="1" customWidth="1"/>
    <col min="12073" max="12074" width="10.77734375" customWidth="1"/>
    <col min="12075" max="12075" width="17.5546875" bestFit="1" customWidth="1"/>
    <col min="12076" max="12077" width="10.77734375" customWidth="1"/>
    <col min="12078" max="12078" width="17.5546875" bestFit="1" customWidth="1"/>
    <col min="12079" max="12080" width="10.77734375" customWidth="1"/>
    <col min="12081" max="12081" width="17.5546875" bestFit="1" customWidth="1"/>
    <col min="12082" max="12083" width="10.77734375" customWidth="1"/>
    <col min="12084" max="12084" width="17.5546875" bestFit="1" customWidth="1"/>
    <col min="12085" max="12086" width="10.77734375" customWidth="1"/>
    <col min="12087" max="12087" width="17.5546875" bestFit="1" customWidth="1"/>
    <col min="12088" max="12089" width="10.77734375" customWidth="1"/>
    <col min="12090" max="12090" width="17.5546875" customWidth="1"/>
    <col min="12091" max="12092" width="10.77734375" customWidth="1"/>
    <col min="12093" max="12093" width="17.5546875" bestFit="1" customWidth="1"/>
    <col min="12094" max="12095" width="10.77734375" customWidth="1"/>
    <col min="12096" max="12096" width="14.77734375" customWidth="1"/>
    <col min="12097" max="12097" width="10.77734375" customWidth="1"/>
    <col min="12098" max="12098" width="4.88671875" customWidth="1"/>
    <col min="12289" max="12289" width="9.109375" customWidth="1"/>
    <col min="12290" max="12290" width="46" bestFit="1" customWidth="1"/>
    <col min="12291" max="12291" width="10.77734375" customWidth="1"/>
    <col min="12292" max="12292" width="17.5546875" bestFit="1" customWidth="1"/>
    <col min="12293" max="12294" width="10.77734375" customWidth="1"/>
    <col min="12295" max="12295" width="17.5546875" bestFit="1" customWidth="1"/>
    <col min="12296" max="12297" width="10.77734375" customWidth="1"/>
    <col min="12298" max="12298" width="17.5546875" bestFit="1" customWidth="1"/>
    <col min="12299" max="12300" width="10.77734375" customWidth="1"/>
    <col min="12301" max="12301" width="17.5546875" bestFit="1" customWidth="1"/>
    <col min="12302" max="12303" width="10.77734375" customWidth="1"/>
    <col min="12304" max="12304" width="17.5546875" bestFit="1" customWidth="1"/>
    <col min="12305" max="12306" width="10.77734375" customWidth="1"/>
    <col min="12307" max="12307" width="17.5546875" bestFit="1" customWidth="1"/>
    <col min="12308" max="12309" width="10.77734375" customWidth="1"/>
    <col min="12310" max="12310" width="17.5546875" bestFit="1" customWidth="1"/>
    <col min="12311" max="12312" width="10.77734375" customWidth="1"/>
    <col min="12313" max="12313" width="17.5546875" bestFit="1" customWidth="1"/>
    <col min="12314" max="12315" width="10.77734375" customWidth="1"/>
    <col min="12316" max="12316" width="17.5546875" bestFit="1" customWidth="1"/>
    <col min="12317" max="12318" width="10.77734375" customWidth="1"/>
    <col min="12319" max="12319" width="17.5546875" bestFit="1" customWidth="1"/>
    <col min="12320" max="12321" width="10.77734375" customWidth="1"/>
    <col min="12322" max="12322" width="17.5546875" bestFit="1" customWidth="1"/>
    <col min="12323" max="12324" width="10.77734375" customWidth="1"/>
    <col min="12325" max="12325" width="17.5546875" bestFit="1" customWidth="1"/>
    <col min="12326" max="12327" width="10.77734375" customWidth="1"/>
    <col min="12328" max="12328" width="17.5546875" bestFit="1" customWidth="1"/>
    <col min="12329" max="12330" width="10.77734375" customWidth="1"/>
    <col min="12331" max="12331" width="17.5546875" bestFit="1" customWidth="1"/>
    <col min="12332" max="12333" width="10.77734375" customWidth="1"/>
    <col min="12334" max="12334" width="17.5546875" bestFit="1" customWidth="1"/>
    <col min="12335" max="12336" width="10.77734375" customWidth="1"/>
    <col min="12337" max="12337" width="17.5546875" bestFit="1" customWidth="1"/>
    <col min="12338" max="12339" width="10.77734375" customWidth="1"/>
    <col min="12340" max="12340" width="17.5546875" bestFit="1" customWidth="1"/>
    <col min="12341" max="12342" width="10.77734375" customWidth="1"/>
    <col min="12343" max="12343" width="17.5546875" bestFit="1" customWidth="1"/>
    <col min="12344" max="12345" width="10.77734375" customWidth="1"/>
    <col min="12346" max="12346" width="17.5546875" customWidth="1"/>
    <col min="12347" max="12348" width="10.77734375" customWidth="1"/>
    <col min="12349" max="12349" width="17.5546875" bestFit="1" customWidth="1"/>
    <col min="12350" max="12351" width="10.77734375" customWidth="1"/>
    <col min="12352" max="12352" width="14.77734375" customWidth="1"/>
    <col min="12353" max="12353" width="10.77734375" customWidth="1"/>
    <col min="12354" max="12354" width="4.88671875" customWidth="1"/>
    <col min="12545" max="12545" width="9.109375" customWidth="1"/>
    <col min="12546" max="12546" width="46" bestFit="1" customWidth="1"/>
    <col min="12547" max="12547" width="10.77734375" customWidth="1"/>
    <col min="12548" max="12548" width="17.5546875" bestFit="1" customWidth="1"/>
    <col min="12549" max="12550" width="10.77734375" customWidth="1"/>
    <col min="12551" max="12551" width="17.5546875" bestFit="1" customWidth="1"/>
    <col min="12552" max="12553" width="10.77734375" customWidth="1"/>
    <col min="12554" max="12554" width="17.5546875" bestFit="1" customWidth="1"/>
    <col min="12555" max="12556" width="10.77734375" customWidth="1"/>
    <col min="12557" max="12557" width="17.5546875" bestFit="1" customWidth="1"/>
    <col min="12558" max="12559" width="10.77734375" customWidth="1"/>
    <col min="12560" max="12560" width="17.5546875" bestFit="1" customWidth="1"/>
    <col min="12561" max="12562" width="10.77734375" customWidth="1"/>
    <col min="12563" max="12563" width="17.5546875" bestFit="1" customWidth="1"/>
    <col min="12564" max="12565" width="10.77734375" customWidth="1"/>
    <col min="12566" max="12566" width="17.5546875" bestFit="1" customWidth="1"/>
    <col min="12567" max="12568" width="10.77734375" customWidth="1"/>
    <col min="12569" max="12569" width="17.5546875" bestFit="1" customWidth="1"/>
    <col min="12570" max="12571" width="10.77734375" customWidth="1"/>
    <col min="12572" max="12572" width="17.5546875" bestFit="1" customWidth="1"/>
    <col min="12573" max="12574" width="10.77734375" customWidth="1"/>
    <col min="12575" max="12575" width="17.5546875" bestFit="1" customWidth="1"/>
    <col min="12576" max="12577" width="10.77734375" customWidth="1"/>
    <col min="12578" max="12578" width="17.5546875" bestFit="1" customWidth="1"/>
    <col min="12579" max="12580" width="10.77734375" customWidth="1"/>
    <col min="12581" max="12581" width="17.5546875" bestFit="1" customWidth="1"/>
    <col min="12582" max="12583" width="10.77734375" customWidth="1"/>
    <col min="12584" max="12584" width="17.5546875" bestFit="1" customWidth="1"/>
    <col min="12585" max="12586" width="10.77734375" customWidth="1"/>
    <col min="12587" max="12587" width="17.5546875" bestFit="1" customWidth="1"/>
    <col min="12588" max="12589" width="10.77734375" customWidth="1"/>
    <col min="12590" max="12590" width="17.5546875" bestFit="1" customWidth="1"/>
    <col min="12591" max="12592" width="10.77734375" customWidth="1"/>
    <col min="12593" max="12593" width="17.5546875" bestFit="1" customWidth="1"/>
    <col min="12594" max="12595" width="10.77734375" customWidth="1"/>
    <col min="12596" max="12596" width="17.5546875" bestFit="1" customWidth="1"/>
    <col min="12597" max="12598" width="10.77734375" customWidth="1"/>
    <col min="12599" max="12599" width="17.5546875" bestFit="1" customWidth="1"/>
    <col min="12600" max="12601" width="10.77734375" customWidth="1"/>
    <col min="12602" max="12602" width="17.5546875" customWidth="1"/>
    <col min="12603" max="12604" width="10.77734375" customWidth="1"/>
    <col min="12605" max="12605" width="17.5546875" bestFit="1" customWidth="1"/>
    <col min="12606" max="12607" width="10.77734375" customWidth="1"/>
    <col min="12608" max="12608" width="14.77734375" customWidth="1"/>
    <col min="12609" max="12609" width="10.77734375" customWidth="1"/>
    <col min="12610" max="12610" width="4.88671875" customWidth="1"/>
    <col min="12801" max="12801" width="9.109375" customWidth="1"/>
    <col min="12802" max="12802" width="46" bestFit="1" customWidth="1"/>
    <col min="12803" max="12803" width="10.77734375" customWidth="1"/>
    <col min="12804" max="12804" width="17.5546875" bestFit="1" customWidth="1"/>
    <col min="12805" max="12806" width="10.77734375" customWidth="1"/>
    <col min="12807" max="12807" width="17.5546875" bestFit="1" customWidth="1"/>
    <col min="12808" max="12809" width="10.77734375" customWidth="1"/>
    <col min="12810" max="12810" width="17.5546875" bestFit="1" customWidth="1"/>
    <col min="12811" max="12812" width="10.77734375" customWidth="1"/>
    <col min="12813" max="12813" width="17.5546875" bestFit="1" customWidth="1"/>
    <col min="12814" max="12815" width="10.77734375" customWidth="1"/>
    <col min="12816" max="12816" width="17.5546875" bestFit="1" customWidth="1"/>
    <col min="12817" max="12818" width="10.77734375" customWidth="1"/>
    <col min="12819" max="12819" width="17.5546875" bestFit="1" customWidth="1"/>
    <col min="12820" max="12821" width="10.77734375" customWidth="1"/>
    <col min="12822" max="12822" width="17.5546875" bestFit="1" customWidth="1"/>
    <col min="12823" max="12824" width="10.77734375" customWidth="1"/>
    <col min="12825" max="12825" width="17.5546875" bestFit="1" customWidth="1"/>
    <col min="12826" max="12827" width="10.77734375" customWidth="1"/>
    <col min="12828" max="12828" width="17.5546875" bestFit="1" customWidth="1"/>
    <col min="12829" max="12830" width="10.77734375" customWidth="1"/>
    <col min="12831" max="12831" width="17.5546875" bestFit="1" customWidth="1"/>
    <col min="12832" max="12833" width="10.77734375" customWidth="1"/>
    <col min="12834" max="12834" width="17.5546875" bestFit="1" customWidth="1"/>
    <col min="12835" max="12836" width="10.77734375" customWidth="1"/>
    <col min="12837" max="12837" width="17.5546875" bestFit="1" customWidth="1"/>
    <col min="12838" max="12839" width="10.77734375" customWidth="1"/>
    <col min="12840" max="12840" width="17.5546875" bestFit="1" customWidth="1"/>
    <col min="12841" max="12842" width="10.77734375" customWidth="1"/>
    <col min="12843" max="12843" width="17.5546875" bestFit="1" customWidth="1"/>
    <col min="12844" max="12845" width="10.77734375" customWidth="1"/>
    <col min="12846" max="12846" width="17.5546875" bestFit="1" customWidth="1"/>
    <col min="12847" max="12848" width="10.77734375" customWidth="1"/>
    <col min="12849" max="12849" width="17.5546875" bestFit="1" customWidth="1"/>
    <col min="12850" max="12851" width="10.77734375" customWidth="1"/>
    <col min="12852" max="12852" width="17.5546875" bestFit="1" customWidth="1"/>
    <col min="12853" max="12854" width="10.77734375" customWidth="1"/>
    <col min="12855" max="12855" width="17.5546875" bestFit="1" customWidth="1"/>
    <col min="12856" max="12857" width="10.77734375" customWidth="1"/>
    <col min="12858" max="12858" width="17.5546875" customWidth="1"/>
    <col min="12859" max="12860" width="10.77734375" customWidth="1"/>
    <col min="12861" max="12861" width="17.5546875" bestFit="1" customWidth="1"/>
    <col min="12862" max="12863" width="10.77734375" customWidth="1"/>
    <col min="12864" max="12864" width="14.77734375" customWidth="1"/>
    <col min="12865" max="12865" width="10.77734375" customWidth="1"/>
    <col min="12866" max="12866" width="4.88671875" customWidth="1"/>
    <col min="13057" max="13057" width="9.109375" customWidth="1"/>
    <col min="13058" max="13058" width="46" bestFit="1" customWidth="1"/>
    <col min="13059" max="13059" width="10.77734375" customWidth="1"/>
    <col min="13060" max="13060" width="17.5546875" bestFit="1" customWidth="1"/>
    <col min="13061" max="13062" width="10.77734375" customWidth="1"/>
    <col min="13063" max="13063" width="17.5546875" bestFit="1" customWidth="1"/>
    <col min="13064" max="13065" width="10.77734375" customWidth="1"/>
    <col min="13066" max="13066" width="17.5546875" bestFit="1" customWidth="1"/>
    <col min="13067" max="13068" width="10.77734375" customWidth="1"/>
    <col min="13069" max="13069" width="17.5546875" bestFit="1" customWidth="1"/>
    <col min="13070" max="13071" width="10.77734375" customWidth="1"/>
    <col min="13072" max="13072" width="17.5546875" bestFit="1" customWidth="1"/>
    <col min="13073" max="13074" width="10.77734375" customWidth="1"/>
    <col min="13075" max="13075" width="17.5546875" bestFit="1" customWidth="1"/>
    <col min="13076" max="13077" width="10.77734375" customWidth="1"/>
    <col min="13078" max="13078" width="17.5546875" bestFit="1" customWidth="1"/>
    <col min="13079" max="13080" width="10.77734375" customWidth="1"/>
    <col min="13081" max="13081" width="17.5546875" bestFit="1" customWidth="1"/>
    <col min="13082" max="13083" width="10.77734375" customWidth="1"/>
    <col min="13084" max="13084" width="17.5546875" bestFit="1" customWidth="1"/>
    <col min="13085" max="13086" width="10.77734375" customWidth="1"/>
    <col min="13087" max="13087" width="17.5546875" bestFit="1" customWidth="1"/>
    <col min="13088" max="13089" width="10.77734375" customWidth="1"/>
    <col min="13090" max="13090" width="17.5546875" bestFit="1" customWidth="1"/>
    <col min="13091" max="13092" width="10.77734375" customWidth="1"/>
    <col min="13093" max="13093" width="17.5546875" bestFit="1" customWidth="1"/>
    <col min="13094" max="13095" width="10.77734375" customWidth="1"/>
    <col min="13096" max="13096" width="17.5546875" bestFit="1" customWidth="1"/>
    <col min="13097" max="13098" width="10.77734375" customWidth="1"/>
    <col min="13099" max="13099" width="17.5546875" bestFit="1" customWidth="1"/>
    <col min="13100" max="13101" width="10.77734375" customWidth="1"/>
    <col min="13102" max="13102" width="17.5546875" bestFit="1" customWidth="1"/>
    <col min="13103" max="13104" width="10.77734375" customWidth="1"/>
    <col min="13105" max="13105" width="17.5546875" bestFit="1" customWidth="1"/>
    <col min="13106" max="13107" width="10.77734375" customWidth="1"/>
    <col min="13108" max="13108" width="17.5546875" bestFit="1" customWidth="1"/>
    <col min="13109" max="13110" width="10.77734375" customWidth="1"/>
    <col min="13111" max="13111" width="17.5546875" bestFit="1" customWidth="1"/>
    <col min="13112" max="13113" width="10.77734375" customWidth="1"/>
    <col min="13114" max="13114" width="17.5546875" customWidth="1"/>
    <col min="13115" max="13116" width="10.77734375" customWidth="1"/>
    <col min="13117" max="13117" width="17.5546875" bestFit="1" customWidth="1"/>
    <col min="13118" max="13119" width="10.77734375" customWidth="1"/>
    <col min="13120" max="13120" width="14.77734375" customWidth="1"/>
    <col min="13121" max="13121" width="10.77734375" customWidth="1"/>
    <col min="13122" max="13122" width="4.88671875" customWidth="1"/>
    <col min="13313" max="13313" width="9.109375" customWidth="1"/>
    <col min="13314" max="13314" width="46" bestFit="1" customWidth="1"/>
    <col min="13315" max="13315" width="10.77734375" customWidth="1"/>
    <col min="13316" max="13316" width="17.5546875" bestFit="1" customWidth="1"/>
    <col min="13317" max="13318" width="10.77734375" customWidth="1"/>
    <col min="13319" max="13319" width="17.5546875" bestFit="1" customWidth="1"/>
    <col min="13320" max="13321" width="10.77734375" customWidth="1"/>
    <col min="13322" max="13322" width="17.5546875" bestFit="1" customWidth="1"/>
    <col min="13323" max="13324" width="10.77734375" customWidth="1"/>
    <col min="13325" max="13325" width="17.5546875" bestFit="1" customWidth="1"/>
    <col min="13326" max="13327" width="10.77734375" customWidth="1"/>
    <col min="13328" max="13328" width="17.5546875" bestFit="1" customWidth="1"/>
    <col min="13329" max="13330" width="10.77734375" customWidth="1"/>
    <col min="13331" max="13331" width="17.5546875" bestFit="1" customWidth="1"/>
    <col min="13332" max="13333" width="10.77734375" customWidth="1"/>
    <col min="13334" max="13334" width="17.5546875" bestFit="1" customWidth="1"/>
    <col min="13335" max="13336" width="10.77734375" customWidth="1"/>
    <col min="13337" max="13337" width="17.5546875" bestFit="1" customWidth="1"/>
    <col min="13338" max="13339" width="10.77734375" customWidth="1"/>
    <col min="13340" max="13340" width="17.5546875" bestFit="1" customWidth="1"/>
    <col min="13341" max="13342" width="10.77734375" customWidth="1"/>
    <col min="13343" max="13343" width="17.5546875" bestFit="1" customWidth="1"/>
    <col min="13344" max="13345" width="10.77734375" customWidth="1"/>
    <col min="13346" max="13346" width="17.5546875" bestFit="1" customWidth="1"/>
    <col min="13347" max="13348" width="10.77734375" customWidth="1"/>
    <col min="13349" max="13349" width="17.5546875" bestFit="1" customWidth="1"/>
    <col min="13350" max="13351" width="10.77734375" customWidth="1"/>
    <col min="13352" max="13352" width="17.5546875" bestFit="1" customWidth="1"/>
    <col min="13353" max="13354" width="10.77734375" customWidth="1"/>
    <col min="13355" max="13355" width="17.5546875" bestFit="1" customWidth="1"/>
    <col min="13356" max="13357" width="10.77734375" customWidth="1"/>
    <col min="13358" max="13358" width="17.5546875" bestFit="1" customWidth="1"/>
    <col min="13359" max="13360" width="10.77734375" customWidth="1"/>
    <col min="13361" max="13361" width="17.5546875" bestFit="1" customWidth="1"/>
    <col min="13362" max="13363" width="10.77734375" customWidth="1"/>
    <col min="13364" max="13364" width="17.5546875" bestFit="1" customWidth="1"/>
    <col min="13365" max="13366" width="10.77734375" customWidth="1"/>
    <col min="13367" max="13367" width="17.5546875" bestFit="1" customWidth="1"/>
    <col min="13368" max="13369" width="10.77734375" customWidth="1"/>
    <col min="13370" max="13370" width="17.5546875" customWidth="1"/>
    <col min="13371" max="13372" width="10.77734375" customWidth="1"/>
    <col min="13373" max="13373" width="17.5546875" bestFit="1" customWidth="1"/>
    <col min="13374" max="13375" width="10.77734375" customWidth="1"/>
    <col min="13376" max="13376" width="14.77734375" customWidth="1"/>
    <col min="13377" max="13377" width="10.77734375" customWidth="1"/>
    <col min="13378" max="13378" width="4.88671875" customWidth="1"/>
    <col min="13569" max="13569" width="9.109375" customWidth="1"/>
    <col min="13570" max="13570" width="46" bestFit="1" customWidth="1"/>
    <col min="13571" max="13571" width="10.77734375" customWidth="1"/>
    <col min="13572" max="13572" width="17.5546875" bestFit="1" customWidth="1"/>
    <col min="13573" max="13574" width="10.77734375" customWidth="1"/>
    <col min="13575" max="13575" width="17.5546875" bestFit="1" customWidth="1"/>
    <col min="13576" max="13577" width="10.77734375" customWidth="1"/>
    <col min="13578" max="13578" width="17.5546875" bestFit="1" customWidth="1"/>
    <col min="13579" max="13580" width="10.77734375" customWidth="1"/>
    <col min="13581" max="13581" width="17.5546875" bestFit="1" customWidth="1"/>
    <col min="13582" max="13583" width="10.77734375" customWidth="1"/>
    <col min="13584" max="13584" width="17.5546875" bestFit="1" customWidth="1"/>
    <col min="13585" max="13586" width="10.77734375" customWidth="1"/>
    <col min="13587" max="13587" width="17.5546875" bestFit="1" customWidth="1"/>
    <col min="13588" max="13589" width="10.77734375" customWidth="1"/>
    <col min="13590" max="13590" width="17.5546875" bestFit="1" customWidth="1"/>
    <col min="13591" max="13592" width="10.77734375" customWidth="1"/>
    <col min="13593" max="13593" width="17.5546875" bestFit="1" customWidth="1"/>
    <col min="13594" max="13595" width="10.77734375" customWidth="1"/>
    <col min="13596" max="13596" width="17.5546875" bestFit="1" customWidth="1"/>
    <col min="13597" max="13598" width="10.77734375" customWidth="1"/>
    <col min="13599" max="13599" width="17.5546875" bestFit="1" customWidth="1"/>
    <col min="13600" max="13601" width="10.77734375" customWidth="1"/>
    <col min="13602" max="13602" width="17.5546875" bestFit="1" customWidth="1"/>
    <col min="13603" max="13604" width="10.77734375" customWidth="1"/>
    <col min="13605" max="13605" width="17.5546875" bestFit="1" customWidth="1"/>
    <col min="13606" max="13607" width="10.77734375" customWidth="1"/>
    <col min="13608" max="13608" width="17.5546875" bestFit="1" customWidth="1"/>
    <col min="13609" max="13610" width="10.77734375" customWidth="1"/>
    <col min="13611" max="13611" width="17.5546875" bestFit="1" customWidth="1"/>
    <col min="13612" max="13613" width="10.77734375" customWidth="1"/>
    <col min="13614" max="13614" width="17.5546875" bestFit="1" customWidth="1"/>
    <col min="13615" max="13616" width="10.77734375" customWidth="1"/>
    <col min="13617" max="13617" width="17.5546875" bestFit="1" customWidth="1"/>
    <col min="13618" max="13619" width="10.77734375" customWidth="1"/>
    <col min="13620" max="13620" width="17.5546875" bestFit="1" customWidth="1"/>
    <col min="13621" max="13622" width="10.77734375" customWidth="1"/>
    <col min="13623" max="13623" width="17.5546875" bestFit="1" customWidth="1"/>
    <col min="13624" max="13625" width="10.77734375" customWidth="1"/>
    <col min="13626" max="13626" width="17.5546875" customWidth="1"/>
    <col min="13627" max="13628" width="10.77734375" customWidth="1"/>
    <col min="13629" max="13629" width="17.5546875" bestFit="1" customWidth="1"/>
    <col min="13630" max="13631" width="10.77734375" customWidth="1"/>
    <col min="13632" max="13632" width="14.77734375" customWidth="1"/>
    <col min="13633" max="13633" width="10.77734375" customWidth="1"/>
    <col min="13634" max="13634" width="4.88671875" customWidth="1"/>
    <col min="13825" max="13825" width="9.109375" customWidth="1"/>
    <col min="13826" max="13826" width="46" bestFit="1" customWidth="1"/>
    <col min="13827" max="13827" width="10.77734375" customWidth="1"/>
    <col min="13828" max="13828" width="17.5546875" bestFit="1" customWidth="1"/>
    <col min="13829" max="13830" width="10.77734375" customWidth="1"/>
    <col min="13831" max="13831" width="17.5546875" bestFit="1" customWidth="1"/>
    <col min="13832" max="13833" width="10.77734375" customWidth="1"/>
    <col min="13834" max="13834" width="17.5546875" bestFit="1" customWidth="1"/>
    <col min="13835" max="13836" width="10.77734375" customWidth="1"/>
    <col min="13837" max="13837" width="17.5546875" bestFit="1" customWidth="1"/>
    <col min="13838" max="13839" width="10.77734375" customWidth="1"/>
    <col min="13840" max="13840" width="17.5546875" bestFit="1" customWidth="1"/>
    <col min="13841" max="13842" width="10.77734375" customWidth="1"/>
    <col min="13843" max="13843" width="17.5546875" bestFit="1" customWidth="1"/>
    <col min="13844" max="13845" width="10.77734375" customWidth="1"/>
    <col min="13846" max="13846" width="17.5546875" bestFit="1" customWidth="1"/>
    <col min="13847" max="13848" width="10.77734375" customWidth="1"/>
    <col min="13849" max="13849" width="17.5546875" bestFit="1" customWidth="1"/>
    <col min="13850" max="13851" width="10.77734375" customWidth="1"/>
    <col min="13852" max="13852" width="17.5546875" bestFit="1" customWidth="1"/>
    <col min="13853" max="13854" width="10.77734375" customWidth="1"/>
    <col min="13855" max="13855" width="17.5546875" bestFit="1" customWidth="1"/>
    <col min="13856" max="13857" width="10.77734375" customWidth="1"/>
    <col min="13858" max="13858" width="17.5546875" bestFit="1" customWidth="1"/>
    <col min="13859" max="13860" width="10.77734375" customWidth="1"/>
    <col min="13861" max="13861" width="17.5546875" bestFit="1" customWidth="1"/>
    <col min="13862" max="13863" width="10.77734375" customWidth="1"/>
    <col min="13864" max="13864" width="17.5546875" bestFit="1" customWidth="1"/>
    <col min="13865" max="13866" width="10.77734375" customWidth="1"/>
    <col min="13867" max="13867" width="17.5546875" bestFit="1" customWidth="1"/>
    <col min="13868" max="13869" width="10.77734375" customWidth="1"/>
    <col min="13870" max="13870" width="17.5546875" bestFit="1" customWidth="1"/>
    <col min="13871" max="13872" width="10.77734375" customWidth="1"/>
    <col min="13873" max="13873" width="17.5546875" bestFit="1" customWidth="1"/>
    <col min="13874" max="13875" width="10.77734375" customWidth="1"/>
    <col min="13876" max="13876" width="17.5546875" bestFit="1" customWidth="1"/>
    <col min="13877" max="13878" width="10.77734375" customWidth="1"/>
    <col min="13879" max="13879" width="17.5546875" bestFit="1" customWidth="1"/>
    <col min="13880" max="13881" width="10.77734375" customWidth="1"/>
    <col min="13882" max="13882" width="17.5546875" customWidth="1"/>
    <col min="13883" max="13884" width="10.77734375" customWidth="1"/>
    <col min="13885" max="13885" width="17.5546875" bestFit="1" customWidth="1"/>
    <col min="13886" max="13887" width="10.77734375" customWidth="1"/>
    <col min="13888" max="13888" width="14.77734375" customWidth="1"/>
    <col min="13889" max="13889" width="10.77734375" customWidth="1"/>
    <col min="13890" max="13890" width="4.88671875" customWidth="1"/>
    <col min="14081" max="14081" width="9.109375" customWidth="1"/>
    <col min="14082" max="14082" width="46" bestFit="1" customWidth="1"/>
    <col min="14083" max="14083" width="10.77734375" customWidth="1"/>
    <col min="14084" max="14084" width="17.5546875" bestFit="1" customWidth="1"/>
    <col min="14085" max="14086" width="10.77734375" customWidth="1"/>
    <col min="14087" max="14087" width="17.5546875" bestFit="1" customWidth="1"/>
    <col min="14088" max="14089" width="10.77734375" customWidth="1"/>
    <col min="14090" max="14090" width="17.5546875" bestFit="1" customWidth="1"/>
    <col min="14091" max="14092" width="10.77734375" customWidth="1"/>
    <col min="14093" max="14093" width="17.5546875" bestFit="1" customWidth="1"/>
    <col min="14094" max="14095" width="10.77734375" customWidth="1"/>
    <col min="14096" max="14096" width="17.5546875" bestFit="1" customWidth="1"/>
    <col min="14097" max="14098" width="10.77734375" customWidth="1"/>
    <col min="14099" max="14099" width="17.5546875" bestFit="1" customWidth="1"/>
    <col min="14100" max="14101" width="10.77734375" customWidth="1"/>
    <col min="14102" max="14102" width="17.5546875" bestFit="1" customWidth="1"/>
    <col min="14103" max="14104" width="10.77734375" customWidth="1"/>
    <col min="14105" max="14105" width="17.5546875" bestFit="1" customWidth="1"/>
    <col min="14106" max="14107" width="10.77734375" customWidth="1"/>
    <col min="14108" max="14108" width="17.5546875" bestFit="1" customWidth="1"/>
    <col min="14109" max="14110" width="10.77734375" customWidth="1"/>
    <col min="14111" max="14111" width="17.5546875" bestFit="1" customWidth="1"/>
    <col min="14112" max="14113" width="10.77734375" customWidth="1"/>
    <col min="14114" max="14114" width="17.5546875" bestFit="1" customWidth="1"/>
    <col min="14115" max="14116" width="10.77734375" customWidth="1"/>
    <col min="14117" max="14117" width="17.5546875" bestFit="1" customWidth="1"/>
    <col min="14118" max="14119" width="10.77734375" customWidth="1"/>
    <col min="14120" max="14120" width="17.5546875" bestFit="1" customWidth="1"/>
    <col min="14121" max="14122" width="10.77734375" customWidth="1"/>
    <col min="14123" max="14123" width="17.5546875" bestFit="1" customWidth="1"/>
    <col min="14124" max="14125" width="10.77734375" customWidth="1"/>
    <col min="14126" max="14126" width="17.5546875" bestFit="1" customWidth="1"/>
    <col min="14127" max="14128" width="10.77734375" customWidth="1"/>
    <col min="14129" max="14129" width="17.5546875" bestFit="1" customWidth="1"/>
    <col min="14130" max="14131" width="10.77734375" customWidth="1"/>
    <col min="14132" max="14132" width="17.5546875" bestFit="1" customWidth="1"/>
    <col min="14133" max="14134" width="10.77734375" customWidth="1"/>
    <col min="14135" max="14135" width="17.5546875" bestFit="1" customWidth="1"/>
    <col min="14136" max="14137" width="10.77734375" customWidth="1"/>
    <col min="14138" max="14138" width="17.5546875" customWidth="1"/>
    <col min="14139" max="14140" width="10.77734375" customWidth="1"/>
    <col min="14141" max="14141" width="17.5546875" bestFit="1" customWidth="1"/>
    <col min="14142" max="14143" width="10.77734375" customWidth="1"/>
    <col min="14144" max="14144" width="14.77734375" customWidth="1"/>
    <col min="14145" max="14145" width="10.77734375" customWidth="1"/>
    <col min="14146" max="14146" width="4.88671875" customWidth="1"/>
    <col min="14337" max="14337" width="9.109375" customWidth="1"/>
    <col min="14338" max="14338" width="46" bestFit="1" customWidth="1"/>
    <col min="14339" max="14339" width="10.77734375" customWidth="1"/>
    <col min="14340" max="14340" width="17.5546875" bestFit="1" customWidth="1"/>
    <col min="14341" max="14342" width="10.77734375" customWidth="1"/>
    <col min="14343" max="14343" width="17.5546875" bestFit="1" customWidth="1"/>
    <col min="14344" max="14345" width="10.77734375" customWidth="1"/>
    <col min="14346" max="14346" width="17.5546875" bestFit="1" customWidth="1"/>
    <col min="14347" max="14348" width="10.77734375" customWidth="1"/>
    <col min="14349" max="14349" width="17.5546875" bestFit="1" customWidth="1"/>
    <col min="14350" max="14351" width="10.77734375" customWidth="1"/>
    <col min="14352" max="14352" width="17.5546875" bestFit="1" customWidth="1"/>
    <col min="14353" max="14354" width="10.77734375" customWidth="1"/>
    <col min="14355" max="14355" width="17.5546875" bestFit="1" customWidth="1"/>
    <col min="14356" max="14357" width="10.77734375" customWidth="1"/>
    <col min="14358" max="14358" width="17.5546875" bestFit="1" customWidth="1"/>
    <col min="14359" max="14360" width="10.77734375" customWidth="1"/>
    <col min="14361" max="14361" width="17.5546875" bestFit="1" customWidth="1"/>
    <col min="14362" max="14363" width="10.77734375" customWidth="1"/>
    <col min="14364" max="14364" width="17.5546875" bestFit="1" customWidth="1"/>
    <col min="14365" max="14366" width="10.77734375" customWidth="1"/>
    <col min="14367" max="14367" width="17.5546875" bestFit="1" customWidth="1"/>
    <col min="14368" max="14369" width="10.77734375" customWidth="1"/>
    <col min="14370" max="14370" width="17.5546875" bestFit="1" customWidth="1"/>
    <col min="14371" max="14372" width="10.77734375" customWidth="1"/>
    <col min="14373" max="14373" width="17.5546875" bestFit="1" customWidth="1"/>
    <col min="14374" max="14375" width="10.77734375" customWidth="1"/>
    <col min="14376" max="14376" width="17.5546875" bestFit="1" customWidth="1"/>
    <col min="14377" max="14378" width="10.77734375" customWidth="1"/>
    <col min="14379" max="14379" width="17.5546875" bestFit="1" customWidth="1"/>
    <col min="14380" max="14381" width="10.77734375" customWidth="1"/>
    <col min="14382" max="14382" width="17.5546875" bestFit="1" customWidth="1"/>
    <col min="14383" max="14384" width="10.77734375" customWidth="1"/>
    <col min="14385" max="14385" width="17.5546875" bestFit="1" customWidth="1"/>
    <col min="14386" max="14387" width="10.77734375" customWidth="1"/>
    <col min="14388" max="14388" width="17.5546875" bestFit="1" customWidth="1"/>
    <col min="14389" max="14390" width="10.77734375" customWidth="1"/>
    <col min="14391" max="14391" width="17.5546875" bestFit="1" customWidth="1"/>
    <col min="14392" max="14393" width="10.77734375" customWidth="1"/>
    <col min="14394" max="14394" width="17.5546875" customWidth="1"/>
    <col min="14395" max="14396" width="10.77734375" customWidth="1"/>
    <col min="14397" max="14397" width="17.5546875" bestFit="1" customWidth="1"/>
    <col min="14398" max="14399" width="10.77734375" customWidth="1"/>
    <col min="14400" max="14400" width="14.77734375" customWidth="1"/>
    <col min="14401" max="14401" width="10.77734375" customWidth="1"/>
    <col min="14402" max="14402" width="4.88671875" customWidth="1"/>
    <col min="14593" max="14593" width="9.109375" customWidth="1"/>
    <col min="14594" max="14594" width="46" bestFit="1" customWidth="1"/>
    <col min="14595" max="14595" width="10.77734375" customWidth="1"/>
    <col min="14596" max="14596" width="17.5546875" bestFit="1" customWidth="1"/>
    <col min="14597" max="14598" width="10.77734375" customWidth="1"/>
    <col min="14599" max="14599" width="17.5546875" bestFit="1" customWidth="1"/>
    <col min="14600" max="14601" width="10.77734375" customWidth="1"/>
    <col min="14602" max="14602" width="17.5546875" bestFit="1" customWidth="1"/>
    <col min="14603" max="14604" width="10.77734375" customWidth="1"/>
    <col min="14605" max="14605" width="17.5546875" bestFit="1" customWidth="1"/>
    <col min="14606" max="14607" width="10.77734375" customWidth="1"/>
    <col min="14608" max="14608" width="17.5546875" bestFit="1" customWidth="1"/>
    <col min="14609" max="14610" width="10.77734375" customWidth="1"/>
    <col min="14611" max="14611" width="17.5546875" bestFit="1" customWidth="1"/>
    <col min="14612" max="14613" width="10.77734375" customWidth="1"/>
    <col min="14614" max="14614" width="17.5546875" bestFit="1" customWidth="1"/>
    <col min="14615" max="14616" width="10.77734375" customWidth="1"/>
    <col min="14617" max="14617" width="17.5546875" bestFit="1" customWidth="1"/>
    <col min="14618" max="14619" width="10.77734375" customWidth="1"/>
    <col min="14620" max="14620" width="17.5546875" bestFit="1" customWidth="1"/>
    <col min="14621" max="14622" width="10.77734375" customWidth="1"/>
    <col min="14623" max="14623" width="17.5546875" bestFit="1" customWidth="1"/>
    <col min="14624" max="14625" width="10.77734375" customWidth="1"/>
    <col min="14626" max="14626" width="17.5546875" bestFit="1" customWidth="1"/>
    <col min="14627" max="14628" width="10.77734375" customWidth="1"/>
    <col min="14629" max="14629" width="17.5546875" bestFit="1" customWidth="1"/>
    <col min="14630" max="14631" width="10.77734375" customWidth="1"/>
    <col min="14632" max="14632" width="17.5546875" bestFit="1" customWidth="1"/>
    <col min="14633" max="14634" width="10.77734375" customWidth="1"/>
    <col min="14635" max="14635" width="17.5546875" bestFit="1" customWidth="1"/>
    <col min="14636" max="14637" width="10.77734375" customWidth="1"/>
    <col min="14638" max="14638" width="17.5546875" bestFit="1" customWidth="1"/>
    <col min="14639" max="14640" width="10.77734375" customWidth="1"/>
    <col min="14641" max="14641" width="17.5546875" bestFit="1" customWidth="1"/>
    <col min="14642" max="14643" width="10.77734375" customWidth="1"/>
    <col min="14644" max="14644" width="17.5546875" bestFit="1" customWidth="1"/>
    <col min="14645" max="14646" width="10.77734375" customWidth="1"/>
    <col min="14647" max="14647" width="17.5546875" bestFit="1" customWidth="1"/>
    <col min="14648" max="14649" width="10.77734375" customWidth="1"/>
    <col min="14650" max="14650" width="17.5546875" customWidth="1"/>
    <col min="14651" max="14652" width="10.77734375" customWidth="1"/>
    <col min="14653" max="14653" width="17.5546875" bestFit="1" customWidth="1"/>
    <col min="14654" max="14655" width="10.77734375" customWidth="1"/>
    <col min="14656" max="14656" width="14.77734375" customWidth="1"/>
    <col min="14657" max="14657" width="10.77734375" customWidth="1"/>
    <col min="14658" max="14658" width="4.88671875" customWidth="1"/>
    <col min="14849" max="14849" width="9.109375" customWidth="1"/>
    <col min="14850" max="14850" width="46" bestFit="1" customWidth="1"/>
    <col min="14851" max="14851" width="10.77734375" customWidth="1"/>
    <col min="14852" max="14852" width="17.5546875" bestFit="1" customWidth="1"/>
    <col min="14853" max="14854" width="10.77734375" customWidth="1"/>
    <col min="14855" max="14855" width="17.5546875" bestFit="1" customWidth="1"/>
    <col min="14856" max="14857" width="10.77734375" customWidth="1"/>
    <col min="14858" max="14858" width="17.5546875" bestFit="1" customWidth="1"/>
    <col min="14859" max="14860" width="10.77734375" customWidth="1"/>
    <col min="14861" max="14861" width="17.5546875" bestFit="1" customWidth="1"/>
    <col min="14862" max="14863" width="10.77734375" customWidth="1"/>
    <col min="14864" max="14864" width="17.5546875" bestFit="1" customWidth="1"/>
    <col min="14865" max="14866" width="10.77734375" customWidth="1"/>
    <col min="14867" max="14867" width="17.5546875" bestFit="1" customWidth="1"/>
    <col min="14868" max="14869" width="10.77734375" customWidth="1"/>
    <col min="14870" max="14870" width="17.5546875" bestFit="1" customWidth="1"/>
    <col min="14871" max="14872" width="10.77734375" customWidth="1"/>
    <col min="14873" max="14873" width="17.5546875" bestFit="1" customWidth="1"/>
    <col min="14874" max="14875" width="10.77734375" customWidth="1"/>
    <col min="14876" max="14876" width="17.5546875" bestFit="1" customWidth="1"/>
    <col min="14877" max="14878" width="10.77734375" customWidth="1"/>
    <col min="14879" max="14879" width="17.5546875" bestFit="1" customWidth="1"/>
    <col min="14880" max="14881" width="10.77734375" customWidth="1"/>
    <col min="14882" max="14882" width="17.5546875" bestFit="1" customWidth="1"/>
    <col min="14883" max="14884" width="10.77734375" customWidth="1"/>
    <col min="14885" max="14885" width="17.5546875" bestFit="1" customWidth="1"/>
    <col min="14886" max="14887" width="10.77734375" customWidth="1"/>
    <col min="14888" max="14888" width="17.5546875" bestFit="1" customWidth="1"/>
    <col min="14889" max="14890" width="10.77734375" customWidth="1"/>
    <col min="14891" max="14891" width="17.5546875" bestFit="1" customWidth="1"/>
    <col min="14892" max="14893" width="10.77734375" customWidth="1"/>
    <col min="14894" max="14894" width="17.5546875" bestFit="1" customWidth="1"/>
    <col min="14895" max="14896" width="10.77734375" customWidth="1"/>
    <col min="14897" max="14897" width="17.5546875" bestFit="1" customWidth="1"/>
    <col min="14898" max="14899" width="10.77734375" customWidth="1"/>
    <col min="14900" max="14900" width="17.5546875" bestFit="1" customWidth="1"/>
    <col min="14901" max="14902" width="10.77734375" customWidth="1"/>
    <col min="14903" max="14903" width="17.5546875" bestFit="1" customWidth="1"/>
    <col min="14904" max="14905" width="10.77734375" customWidth="1"/>
    <col min="14906" max="14906" width="17.5546875" customWidth="1"/>
    <col min="14907" max="14908" width="10.77734375" customWidth="1"/>
    <col min="14909" max="14909" width="17.5546875" bestFit="1" customWidth="1"/>
    <col min="14910" max="14911" width="10.77734375" customWidth="1"/>
    <col min="14912" max="14912" width="14.77734375" customWidth="1"/>
    <col min="14913" max="14913" width="10.77734375" customWidth="1"/>
    <col min="14914" max="14914" width="4.88671875" customWidth="1"/>
    <col min="15105" max="15105" width="9.109375" customWidth="1"/>
    <col min="15106" max="15106" width="46" bestFit="1" customWidth="1"/>
    <col min="15107" max="15107" width="10.77734375" customWidth="1"/>
    <col min="15108" max="15108" width="17.5546875" bestFit="1" customWidth="1"/>
    <col min="15109" max="15110" width="10.77734375" customWidth="1"/>
    <col min="15111" max="15111" width="17.5546875" bestFit="1" customWidth="1"/>
    <col min="15112" max="15113" width="10.77734375" customWidth="1"/>
    <col min="15114" max="15114" width="17.5546875" bestFit="1" customWidth="1"/>
    <col min="15115" max="15116" width="10.77734375" customWidth="1"/>
    <col min="15117" max="15117" width="17.5546875" bestFit="1" customWidth="1"/>
    <col min="15118" max="15119" width="10.77734375" customWidth="1"/>
    <col min="15120" max="15120" width="17.5546875" bestFit="1" customWidth="1"/>
    <col min="15121" max="15122" width="10.77734375" customWidth="1"/>
    <col min="15123" max="15123" width="17.5546875" bestFit="1" customWidth="1"/>
    <col min="15124" max="15125" width="10.77734375" customWidth="1"/>
    <col min="15126" max="15126" width="17.5546875" bestFit="1" customWidth="1"/>
    <col min="15127" max="15128" width="10.77734375" customWidth="1"/>
    <col min="15129" max="15129" width="17.5546875" bestFit="1" customWidth="1"/>
    <col min="15130" max="15131" width="10.77734375" customWidth="1"/>
    <col min="15132" max="15132" width="17.5546875" bestFit="1" customWidth="1"/>
    <col min="15133" max="15134" width="10.77734375" customWidth="1"/>
    <col min="15135" max="15135" width="17.5546875" bestFit="1" customWidth="1"/>
    <col min="15136" max="15137" width="10.77734375" customWidth="1"/>
    <col min="15138" max="15138" width="17.5546875" bestFit="1" customWidth="1"/>
    <col min="15139" max="15140" width="10.77734375" customWidth="1"/>
    <col min="15141" max="15141" width="17.5546875" bestFit="1" customWidth="1"/>
    <col min="15142" max="15143" width="10.77734375" customWidth="1"/>
    <col min="15144" max="15144" width="17.5546875" bestFit="1" customWidth="1"/>
    <col min="15145" max="15146" width="10.77734375" customWidth="1"/>
    <col min="15147" max="15147" width="17.5546875" bestFit="1" customWidth="1"/>
    <col min="15148" max="15149" width="10.77734375" customWidth="1"/>
    <col min="15150" max="15150" width="17.5546875" bestFit="1" customWidth="1"/>
    <col min="15151" max="15152" width="10.77734375" customWidth="1"/>
    <col min="15153" max="15153" width="17.5546875" bestFit="1" customWidth="1"/>
    <col min="15154" max="15155" width="10.77734375" customWidth="1"/>
    <col min="15156" max="15156" width="17.5546875" bestFit="1" customWidth="1"/>
    <col min="15157" max="15158" width="10.77734375" customWidth="1"/>
    <col min="15159" max="15159" width="17.5546875" bestFit="1" customWidth="1"/>
    <col min="15160" max="15161" width="10.77734375" customWidth="1"/>
    <col min="15162" max="15162" width="17.5546875" customWidth="1"/>
    <col min="15163" max="15164" width="10.77734375" customWidth="1"/>
    <col min="15165" max="15165" width="17.5546875" bestFit="1" customWidth="1"/>
    <col min="15166" max="15167" width="10.77734375" customWidth="1"/>
    <col min="15168" max="15168" width="14.77734375" customWidth="1"/>
    <col min="15169" max="15169" width="10.77734375" customWidth="1"/>
    <col min="15170" max="15170" width="4.88671875" customWidth="1"/>
    <col min="15361" max="15361" width="9.109375" customWidth="1"/>
    <col min="15362" max="15362" width="46" bestFit="1" customWidth="1"/>
    <col min="15363" max="15363" width="10.77734375" customWidth="1"/>
    <col min="15364" max="15364" width="17.5546875" bestFit="1" customWidth="1"/>
    <col min="15365" max="15366" width="10.77734375" customWidth="1"/>
    <col min="15367" max="15367" width="17.5546875" bestFit="1" customWidth="1"/>
    <col min="15368" max="15369" width="10.77734375" customWidth="1"/>
    <col min="15370" max="15370" width="17.5546875" bestFit="1" customWidth="1"/>
    <col min="15371" max="15372" width="10.77734375" customWidth="1"/>
    <col min="15373" max="15373" width="17.5546875" bestFit="1" customWidth="1"/>
    <col min="15374" max="15375" width="10.77734375" customWidth="1"/>
    <col min="15376" max="15376" width="17.5546875" bestFit="1" customWidth="1"/>
    <col min="15377" max="15378" width="10.77734375" customWidth="1"/>
    <col min="15379" max="15379" width="17.5546875" bestFit="1" customWidth="1"/>
    <col min="15380" max="15381" width="10.77734375" customWidth="1"/>
    <col min="15382" max="15382" width="17.5546875" bestFit="1" customWidth="1"/>
    <col min="15383" max="15384" width="10.77734375" customWidth="1"/>
    <col min="15385" max="15385" width="17.5546875" bestFit="1" customWidth="1"/>
    <col min="15386" max="15387" width="10.77734375" customWidth="1"/>
    <col min="15388" max="15388" width="17.5546875" bestFit="1" customWidth="1"/>
    <col min="15389" max="15390" width="10.77734375" customWidth="1"/>
    <col min="15391" max="15391" width="17.5546875" bestFit="1" customWidth="1"/>
    <col min="15392" max="15393" width="10.77734375" customWidth="1"/>
    <col min="15394" max="15394" width="17.5546875" bestFit="1" customWidth="1"/>
    <col min="15395" max="15396" width="10.77734375" customWidth="1"/>
    <col min="15397" max="15397" width="17.5546875" bestFit="1" customWidth="1"/>
    <col min="15398" max="15399" width="10.77734375" customWidth="1"/>
    <col min="15400" max="15400" width="17.5546875" bestFit="1" customWidth="1"/>
    <col min="15401" max="15402" width="10.77734375" customWidth="1"/>
    <col min="15403" max="15403" width="17.5546875" bestFit="1" customWidth="1"/>
    <col min="15404" max="15405" width="10.77734375" customWidth="1"/>
    <col min="15406" max="15406" width="17.5546875" bestFit="1" customWidth="1"/>
    <col min="15407" max="15408" width="10.77734375" customWidth="1"/>
    <col min="15409" max="15409" width="17.5546875" bestFit="1" customWidth="1"/>
    <col min="15410" max="15411" width="10.77734375" customWidth="1"/>
    <col min="15412" max="15412" width="17.5546875" bestFit="1" customWidth="1"/>
    <col min="15413" max="15414" width="10.77734375" customWidth="1"/>
    <col min="15415" max="15415" width="17.5546875" bestFit="1" customWidth="1"/>
    <col min="15416" max="15417" width="10.77734375" customWidth="1"/>
    <col min="15418" max="15418" width="17.5546875" customWidth="1"/>
    <col min="15419" max="15420" width="10.77734375" customWidth="1"/>
    <col min="15421" max="15421" width="17.5546875" bestFit="1" customWidth="1"/>
    <col min="15422" max="15423" width="10.77734375" customWidth="1"/>
    <col min="15424" max="15424" width="14.77734375" customWidth="1"/>
    <col min="15425" max="15425" width="10.77734375" customWidth="1"/>
    <col min="15426" max="15426" width="4.88671875" customWidth="1"/>
    <col min="15617" max="15617" width="9.109375" customWidth="1"/>
    <col min="15618" max="15618" width="46" bestFit="1" customWidth="1"/>
    <col min="15619" max="15619" width="10.77734375" customWidth="1"/>
    <col min="15620" max="15620" width="17.5546875" bestFit="1" customWidth="1"/>
    <col min="15621" max="15622" width="10.77734375" customWidth="1"/>
    <col min="15623" max="15623" width="17.5546875" bestFit="1" customWidth="1"/>
    <col min="15624" max="15625" width="10.77734375" customWidth="1"/>
    <col min="15626" max="15626" width="17.5546875" bestFit="1" customWidth="1"/>
    <col min="15627" max="15628" width="10.77734375" customWidth="1"/>
    <col min="15629" max="15629" width="17.5546875" bestFit="1" customWidth="1"/>
    <col min="15630" max="15631" width="10.77734375" customWidth="1"/>
    <col min="15632" max="15632" width="17.5546875" bestFit="1" customWidth="1"/>
    <col min="15633" max="15634" width="10.77734375" customWidth="1"/>
    <col min="15635" max="15635" width="17.5546875" bestFit="1" customWidth="1"/>
    <col min="15636" max="15637" width="10.77734375" customWidth="1"/>
    <col min="15638" max="15638" width="17.5546875" bestFit="1" customWidth="1"/>
    <col min="15639" max="15640" width="10.77734375" customWidth="1"/>
    <col min="15641" max="15641" width="17.5546875" bestFit="1" customWidth="1"/>
    <col min="15642" max="15643" width="10.77734375" customWidth="1"/>
    <col min="15644" max="15644" width="17.5546875" bestFit="1" customWidth="1"/>
    <col min="15645" max="15646" width="10.77734375" customWidth="1"/>
    <col min="15647" max="15647" width="17.5546875" bestFit="1" customWidth="1"/>
    <col min="15648" max="15649" width="10.77734375" customWidth="1"/>
    <col min="15650" max="15650" width="17.5546875" bestFit="1" customWidth="1"/>
    <col min="15651" max="15652" width="10.77734375" customWidth="1"/>
    <col min="15653" max="15653" width="17.5546875" bestFit="1" customWidth="1"/>
    <col min="15654" max="15655" width="10.77734375" customWidth="1"/>
    <col min="15656" max="15656" width="17.5546875" bestFit="1" customWidth="1"/>
    <col min="15657" max="15658" width="10.77734375" customWidth="1"/>
    <col min="15659" max="15659" width="17.5546875" bestFit="1" customWidth="1"/>
    <col min="15660" max="15661" width="10.77734375" customWidth="1"/>
    <col min="15662" max="15662" width="17.5546875" bestFit="1" customWidth="1"/>
    <col min="15663" max="15664" width="10.77734375" customWidth="1"/>
    <col min="15665" max="15665" width="17.5546875" bestFit="1" customWidth="1"/>
    <col min="15666" max="15667" width="10.77734375" customWidth="1"/>
    <col min="15668" max="15668" width="17.5546875" bestFit="1" customWidth="1"/>
    <col min="15669" max="15670" width="10.77734375" customWidth="1"/>
    <col min="15671" max="15671" width="17.5546875" bestFit="1" customWidth="1"/>
    <col min="15672" max="15673" width="10.77734375" customWidth="1"/>
    <col min="15674" max="15674" width="17.5546875" customWidth="1"/>
    <col min="15675" max="15676" width="10.77734375" customWidth="1"/>
    <col min="15677" max="15677" width="17.5546875" bestFit="1" customWidth="1"/>
    <col min="15678" max="15679" width="10.77734375" customWidth="1"/>
    <col min="15680" max="15680" width="14.77734375" customWidth="1"/>
    <col min="15681" max="15681" width="10.77734375" customWidth="1"/>
    <col min="15682" max="15682" width="4.88671875" customWidth="1"/>
    <col min="15873" max="15873" width="9.109375" customWidth="1"/>
    <col min="15874" max="15874" width="46" bestFit="1" customWidth="1"/>
    <col min="15875" max="15875" width="10.77734375" customWidth="1"/>
    <col min="15876" max="15876" width="17.5546875" bestFit="1" customWidth="1"/>
    <col min="15877" max="15878" width="10.77734375" customWidth="1"/>
    <col min="15879" max="15879" width="17.5546875" bestFit="1" customWidth="1"/>
    <col min="15880" max="15881" width="10.77734375" customWidth="1"/>
    <col min="15882" max="15882" width="17.5546875" bestFit="1" customWidth="1"/>
    <col min="15883" max="15884" width="10.77734375" customWidth="1"/>
    <col min="15885" max="15885" width="17.5546875" bestFit="1" customWidth="1"/>
    <col min="15886" max="15887" width="10.77734375" customWidth="1"/>
    <col min="15888" max="15888" width="17.5546875" bestFit="1" customWidth="1"/>
    <col min="15889" max="15890" width="10.77734375" customWidth="1"/>
    <col min="15891" max="15891" width="17.5546875" bestFit="1" customWidth="1"/>
    <col min="15892" max="15893" width="10.77734375" customWidth="1"/>
    <col min="15894" max="15894" width="17.5546875" bestFit="1" customWidth="1"/>
    <col min="15895" max="15896" width="10.77734375" customWidth="1"/>
    <col min="15897" max="15897" width="17.5546875" bestFit="1" customWidth="1"/>
    <col min="15898" max="15899" width="10.77734375" customWidth="1"/>
    <col min="15900" max="15900" width="17.5546875" bestFit="1" customWidth="1"/>
    <col min="15901" max="15902" width="10.77734375" customWidth="1"/>
    <col min="15903" max="15903" width="17.5546875" bestFit="1" customWidth="1"/>
    <col min="15904" max="15905" width="10.77734375" customWidth="1"/>
    <col min="15906" max="15906" width="17.5546875" bestFit="1" customWidth="1"/>
    <col min="15907" max="15908" width="10.77734375" customWidth="1"/>
    <col min="15909" max="15909" width="17.5546875" bestFit="1" customWidth="1"/>
    <col min="15910" max="15911" width="10.77734375" customWidth="1"/>
    <col min="15912" max="15912" width="17.5546875" bestFit="1" customWidth="1"/>
    <col min="15913" max="15914" width="10.77734375" customWidth="1"/>
    <col min="15915" max="15915" width="17.5546875" bestFit="1" customWidth="1"/>
    <col min="15916" max="15917" width="10.77734375" customWidth="1"/>
    <col min="15918" max="15918" width="17.5546875" bestFit="1" customWidth="1"/>
    <col min="15919" max="15920" width="10.77734375" customWidth="1"/>
    <col min="15921" max="15921" width="17.5546875" bestFit="1" customWidth="1"/>
    <col min="15922" max="15923" width="10.77734375" customWidth="1"/>
    <col min="15924" max="15924" width="17.5546875" bestFit="1" customWidth="1"/>
    <col min="15925" max="15926" width="10.77734375" customWidth="1"/>
    <col min="15927" max="15927" width="17.5546875" bestFit="1" customWidth="1"/>
    <col min="15928" max="15929" width="10.77734375" customWidth="1"/>
    <col min="15930" max="15930" width="17.5546875" customWidth="1"/>
    <col min="15931" max="15932" width="10.77734375" customWidth="1"/>
    <col min="15933" max="15933" width="17.5546875" bestFit="1" customWidth="1"/>
    <col min="15934" max="15935" width="10.77734375" customWidth="1"/>
    <col min="15936" max="15936" width="14.77734375" customWidth="1"/>
    <col min="15937" max="15937" width="10.77734375" customWidth="1"/>
    <col min="15938" max="15938" width="4.88671875" customWidth="1"/>
    <col min="16129" max="16129" width="9.109375" customWidth="1"/>
    <col min="16130" max="16130" width="46" bestFit="1" customWidth="1"/>
    <col min="16131" max="16131" width="10.77734375" customWidth="1"/>
    <col min="16132" max="16132" width="17.5546875" bestFit="1" customWidth="1"/>
    <col min="16133" max="16134" width="10.77734375" customWidth="1"/>
    <col min="16135" max="16135" width="17.5546875" bestFit="1" customWidth="1"/>
    <col min="16136" max="16137" width="10.77734375" customWidth="1"/>
    <col min="16138" max="16138" width="17.5546875" bestFit="1" customWidth="1"/>
    <col min="16139" max="16140" width="10.77734375" customWidth="1"/>
    <col min="16141" max="16141" width="17.5546875" bestFit="1" customWidth="1"/>
    <col min="16142" max="16143" width="10.77734375" customWidth="1"/>
    <col min="16144" max="16144" width="17.5546875" bestFit="1" customWidth="1"/>
    <col min="16145" max="16146" width="10.77734375" customWidth="1"/>
    <col min="16147" max="16147" width="17.5546875" bestFit="1" customWidth="1"/>
    <col min="16148" max="16149" width="10.77734375" customWidth="1"/>
    <col min="16150" max="16150" width="17.5546875" bestFit="1" customWidth="1"/>
    <col min="16151" max="16152" width="10.77734375" customWidth="1"/>
    <col min="16153" max="16153" width="17.5546875" bestFit="1" customWidth="1"/>
    <col min="16154" max="16155" width="10.77734375" customWidth="1"/>
    <col min="16156" max="16156" width="17.5546875" bestFit="1" customWidth="1"/>
    <col min="16157" max="16158" width="10.77734375" customWidth="1"/>
    <col min="16159" max="16159" width="17.5546875" bestFit="1" customWidth="1"/>
    <col min="16160" max="16161" width="10.77734375" customWidth="1"/>
    <col min="16162" max="16162" width="17.5546875" bestFit="1" customWidth="1"/>
    <col min="16163" max="16164" width="10.77734375" customWidth="1"/>
    <col min="16165" max="16165" width="17.5546875" bestFit="1" customWidth="1"/>
    <col min="16166" max="16167" width="10.77734375" customWidth="1"/>
    <col min="16168" max="16168" width="17.5546875" bestFit="1" customWidth="1"/>
    <col min="16169" max="16170" width="10.77734375" customWidth="1"/>
    <col min="16171" max="16171" width="17.5546875" bestFit="1" customWidth="1"/>
    <col min="16172" max="16173" width="10.77734375" customWidth="1"/>
    <col min="16174" max="16174" width="17.5546875" bestFit="1" customWidth="1"/>
    <col min="16175" max="16176" width="10.77734375" customWidth="1"/>
    <col min="16177" max="16177" width="17.5546875" bestFit="1" customWidth="1"/>
    <col min="16178" max="16179" width="10.77734375" customWidth="1"/>
    <col min="16180" max="16180" width="17.5546875" bestFit="1" customWidth="1"/>
    <col min="16181" max="16182" width="10.77734375" customWidth="1"/>
    <col min="16183" max="16183" width="17.5546875" bestFit="1" customWidth="1"/>
    <col min="16184" max="16185" width="10.77734375" customWidth="1"/>
    <col min="16186" max="16186" width="17.5546875" customWidth="1"/>
    <col min="16187" max="16188" width="10.77734375" customWidth="1"/>
    <col min="16189" max="16189" width="17.5546875" bestFit="1" customWidth="1"/>
    <col min="16190" max="16191" width="10.77734375" customWidth="1"/>
    <col min="16192" max="16192" width="14.77734375" customWidth="1"/>
    <col min="16193" max="16193" width="10.77734375" customWidth="1"/>
    <col min="16194" max="16194" width="4.88671875" customWidth="1"/>
  </cols>
  <sheetData>
    <row r="1" spans="1:68" ht="48.75" customHeight="1">
      <c r="B1" s="1" t="s">
        <v>0</v>
      </c>
      <c r="C1" s="2">
        <v>1</v>
      </c>
      <c r="D1" s="3"/>
      <c r="E1" s="4"/>
      <c r="F1" s="2">
        <v>2</v>
      </c>
      <c r="G1" s="3"/>
      <c r="H1" s="4"/>
      <c r="I1" s="2">
        <v>3</v>
      </c>
      <c r="J1" s="3"/>
      <c r="K1" s="4"/>
      <c r="L1" s="2">
        <v>4</v>
      </c>
      <c r="M1" s="3"/>
      <c r="N1" s="4"/>
      <c r="O1" s="2">
        <v>5</v>
      </c>
      <c r="P1" s="3"/>
      <c r="Q1" s="4"/>
      <c r="R1" s="2">
        <v>6</v>
      </c>
      <c r="S1" s="3"/>
      <c r="T1" s="4"/>
      <c r="U1" s="2">
        <v>7</v>
      </c>
      <c r="V1" s="3"/>
      <c r="W1" s="4"/>
      <c r="X1" s="2">
        <v>8</v>
      </c>
      <c r="Y1" s="3"/>
      <c r="Z1" s="4"/>
      <c r="AA1" s="2">
        <v>9</v>
      </c>
      <c r="AB1" s="3"/>
      <c r="AC1" s="4"/>
      <c r="AD1" s="2">
        <v>10</v>
      </c>
      <c r="AE1" s="3"/>
      <c r="AF1" s="4"/>
      <c r="AG1" s="2">
        <v>11</v>
      </c>
      <c r="AH1" s="3"/>
      <c r="AI1" s="4"/>
      <c r="AJ1" s="2">
        <v>12</v>
      </c>
      <c r="AK1" s="3"/>
      <c r="AL1" s="4"/>
      <c r="AM1" s="2">
        <v>13</v>
      </c>
      <c r="AN1" s="3"/>
      <c r="AO1" s="4"/>
      <c r="AP1" s="2">
        <v>14</v>
      </c>
      <c r="AQ1" s="3"/>
      <c r="AR1" s="4"/>
      <c r="AS1" s="2">
        <v>15</v>
      </c>
      <c r="AT1" s="3"/>
      <c r="AU1" s="4"/>
      <c r="AV1" s="2">
        <v>16</v>
      </c>
      <c r="AW1" s="3"/>
      <c r="AX1" s="4"/>
      <c r="AY1" s="2">
        <v>17</v>
      </c>
      <c r="AZ1" s="3"/>
      <c r="BA1" s="4"/>
      <c r="BB1" s="2">
        <v>18</v>
      </c>
      <c r="BC1" s="3"/>
      <c r="BD1" s="4"/>
      <c r="BE1" s="5">
        <v>19</v>
      </c>
      <c r="BF1" s="6"/>
      <c r="BG1" s="7"/>
      <c r="BH1" s="5">
        <v>20</v>
      </c>
      <c r="BI1" s="6"/>
      <c r="BJ1" s="7"/>
      <c r="BK1" s="8" t="s">
        <v>1</v>
      </c>
      <c r="BL1" s="9" t="s">
        <v>2</v>
      </c>
      <c r="BM1" s="9" t="s">
        <v>3</v>
      </c>
      <c r="BN1" s="10"/>
      <c r="BO1" s="11"/>
      <c r="BP1" s="11"/>
    </row>
    <row r="2" spans="1:68" ht="17.399999999999999">
      <c r="B2" s="12"/>
      <c r="C2" s="13" t="s">
        <v>4</v>
      </c>
      <c r="D2" s="14"/>
      <c r="E2" s="15"/>
      <c r="F2" s="13" t="s">
        <v>4</v>
      </c>
      <c r="G2" s="14"/>
      <c r="H2" s="15"/>
      <c r="I2" s="13" t="s">
        <v>4</v>
      </c>
      <c r="J2" s="14"/>
      <c r="K2" s="15"/>
      <c r="L2" s="13" t="s">
        <v>4</v>
      </c>
      <c r="M2" s="14"/>
      <c r="N2" s="15"/>
      <c r="O2" s="13" t="s">
        <v>4</v>
      </c>
      <c r="P2" s="14"/>
      <c r="Q2" s="15"/>
      <c r="R2" s="13" t="s">
        <v>4</v>
      </c>
      <c r="S2" s="14"/>
      <c r="T2" s="15"/>
      <c r="U2" s="13" t="s">
        <v>4</v>
      </c>
      <c r="V2" s="14"/>
      <c r="W2" s="15"/>
      <c r="X2" s="13" t="s">
        <v>4</v>
      </c>
      <c r="Y2" s="14"/>
      <c r="Z2" s="15"/>
      <c r="AA2" s="13" t="s">
        <v>4</v>
      </c>
      <c r="AB2" s="14"/>
      <c r="AC2" s="15"/>
      <c r="AD2" s="13" t="s">
        <v>4</v>
      </c>
      <c r="AE2" s="14"/>
      <c r="AF2" s="15"/>
      <c r="AG2" s="13" t="s">
        <v>4</v>
      </c>
      <c r="AH2" s="14"/>
      <c r="AI2" s="15"/>
      <c r="AJ2" s="13" t="s">
        <v>4</v>
      </c>
      <c r="AK2" s="14"/>
      <c r="AL2" s="15"/>
      <c r="AM2" s="13" t="s">
        <v>4</v>
      </c>
      <c r="AN2" s="14"/>
      <c r="AO2" s="15"/>
      <c r="AP2" s="13" t="s">
        <v>4</v>
      </c>
      <c r="AQ2" s="14"/>
      <c r="AR2" s="15"/>
      <c r="AS2" s="13" t="s">
        <v>4</v>
      </c>
      <c r="AT2" s="14"/>
      <c r="AU2" s="15"/>
      <c r="AV2" s="13" t="s">
        <v>4</v>
      </c>
      <c r="AW2" s="14"/>
      <c r="AX2" s="15"/>
      <c r="AY2" s="13" t="s">
        <v>4</v>
      </c>
      <c r="AZ2" s="14"/>
      <c r="BA2" s="15"/>
      <c r="BB2" s="13" t="s">
        <v>4</v>
      </c>
      <c r="BC2" s="14"/>
      <c r="BD2" s="15"/>
      <c r="BE2" s="13" t="s">
        <v>4</v>
      </c>
      <c r="BF2" s="14"/>
      <c r="BG2" s="15"/>
      <c r="BH2" s="13" t="s">
        <v>4</v>
      </c>
      <c r="BI2" s="14"/>
      <c r="BJ2" s="15"/>
      <c r="BK2" s="16"/>
      <c r="BL2" s="17"/>
      <c r="BM2" s="17"/>
      <c r="BN2" s="18"/>
      <c r="BO2" s="19"/>
      <c r="BP2" s="19"/>
    </row>
    <row r="3" spans="1:68" ht="32.4">
      <c r="B3" s="20">
        <v>2018</v>
      </c>
      <c r="C3" s="21"/>
      <c r="D3" s="22"/>
      <c r="E3" s="23"/>
      <c r="F3" s="21"/>
      <c r="G3" s="22"/>
      <c r="H3" s="23"/>
      <c r="I3" s="21"/>
      <c r="J3" s="22"/>
      <c r="K3" s="23"/>
      <c r="L3" s="21"/>
      <c r="M3" s="22"/>
      <c r="N3" s="23"/>
      <c r="O3" s="21"/>
      <c r="P3" s="22"/>
      <c r="Q3" s="23"/>
      <c r="R3" s="21"/>
      <c r="S3" s="22"/>
      <c r="T3" s="23"/>
      <c r="U3" s="21"/>
      <c r="V3" s="22"/>
      <c r="W3" s="23"/>
      <c r="X3" s="21"/>
      <c r="Y3" s="22"/>
      <c r="Z3" s="23"/>
      <c r="AA3" s="21"/>
      <c r="AB3" s="22"/>
      <c r="AC3" s="23"/>
      <c r="AD3" s="21"/>
      <c r="AE3" s="22"/>
      <c r="AF3" s="23"/>
      <c r="AG3" s="21"/>
      <c r="AH3" s="22"/>
      <c r="AI3" s="23"/>
      <c r="AJ3" s="21"/>
      <c r="AK3" s="22"/>
      <c r="AL3" s="23"/>
      <c r="AM3" s="21">
        <v>42581</v>
      </c>
      <c r="AN3" s="22"/>
      <c r="AO3" s="23"/>
      <c r="AP3" s="21"/>
      <c r="AQ3" s="22"/>
      <c r="AR3" s="23"/>
      <c r="AS3" s="21"/>
      <c r="AT3" s="22"/>
      <c r="AU3" s="23"/>
      <c r="AV3" s="21"/>
      <c r="AW3" s="22"/>
      <c r="AX3" s="23"/>
      <c r="AY3" s="21"/>
      <c r="AZ3" s="22"/>
      <c r="BA3" s="23"/>
      <c r="BB3" s="21"/>
      <c r="BC3" s="22"/>
      <c r="BD3" s="23"/>
      <c r="BE3" s="21"/>
      <c r="BF3" s="22"/>
      <c r="BG3" s="23"/>
      <c r="BH3" s="21"/>
      <c r="BI3" s="22"/>
      <c r="BJ3" s="23"/>
      <c r="BK3" s="16"/>
      <c r="BL3" s="17"/>
      <c r="BM3" s="17"/>
      <c r="BN3" s="10"/>
      <c r="BO3" s="11"/>
      <c r="BP3" s="11"/>
    </row>
    <row r="4" spans="1:68" ht="141" customHeight="1" thickBot="1">
      <c r="B4" s="10"/>
      <c r="C4" s="24" t="s">
        <v>5</v>
      </c>
      <c r="D4" s="25" t="s">
        <v>6</v>
      </c>
      <c r="E4" s="26" t="s">
        <v>7</v>
      </c>
      <c r="F4" s="27" t="s">
        <v>5</v>
      </c>
      <c r="G4" s="28" t="s">
        <v>6</v>
      </c>
      <c r="H4" s="26" t="s">
        <v>7</v>
      </c>
      <c r="I4" s="27" t="s">
        <v>5</v>
      </c>
      <c r="J4" s="28" t="s">
        <v>6</v>
      </c>
      <c r="K4" s="26" t="s">
        <v>7</v>
      </c>
      <c r="L4" s="27" t="s">
        <v>5</v>
      </c>
      <c r="M4" s="28" t="s">
        <v>6</v>
      </c>
      <c r="N4" s="26" t="s">
        <v>7</v>
      </c>
      <c r="O4" s="27" t="s">
        <v>5</v>
      </c>
      <c r="P4" s="28" t="s">
        <v>6</v>
      </c>
      <c r="Q4" s="26" t="s">
        <v>7</v>
      </c>
      <c r="R4" s="27" t="s">
        <v>5</v>
      </c>
      <c r="S4" s="28" t="s">
        <v>6</v>
      </c>
      <c r="T4" s="29" t="s">
        <v>7</v>
      </c>
      <c r="U4" s="30" t="s">
        <v>5</v>
      </c>
      <c r="V4" s="28" t="s">
        <v>6</v>
      </c>
      <c r="W4" s="29" t="s">
        <v>7</v>
      </c>
      <c r="X4" s="30" t="s">
        <v>5</v>
      </c>
      <c r="Y4" s="28" t="s">
        <v>6</v>
      </c>
      <c r="Z4" s="29" t="s">
        <v>7</v>
      </c>
      <c r="AA4" s="30" t="s">
        <v>5</v>
      </c>
      <c r="AB4" s="31" t="s">
        <v>6</v>
      </c>
      <c r="AC4" s="32" t="s">
        <v>7</v>
      </c>
      <c r="AD4" s="27" t="s">
        <v>5</v>
      </c>
      <c r="AE4" s="31" t="s">
        <v>6</v>
      </c>
      <c r="AF4" s="32" t="s">
        <v>7</v>
      </c>
      <c r="AG4" s="27" t="s">
        <v>5</v>
      </c>
      <c r="AH4" s="31" t="s">
        <v>6</v>
      </c>
      <c r="AI4" s="32" t="s">
        <v>7</v>
      </c>
      <c r="AJ4" s="27" t="s">
        <v>5</v>
      </c>
      <c r="AK4" s="31" t="s">
        <v>6</v>
      </c>
      <c r="AL4" s="32" t="s">
        <v>7</v>
      </c>
      <c r="AM4" s="27" t="s">
        <v>5</v>
      </c>
      <c r="AN4" s="31" t="s">
        <v>6</v>
      </c>
      <c r="AO4" s="32" t="s">
        <v>7</v>
      </c>
      <c r="AP4" s="27" t="s">
        <v>5</v>
      </c>
      <c r="AQ4" s="31" t="s">
        <v>6</v>
      </c>
      <c r="AR4" s="32" t="s">
        <v>7</v>
      </c>
      <c r="AS4" s="27" t="s">
        <v>5</v>
      </c>
      <c r="AT4" s="31" t="s">
        <v>6</v>
      </c>
      <c r="AU4" s="32" t="s">
        <v>7</v>
      </c>
      <c r="AV4" s="24" t="s">
        <v>5</v>
      </c>
      <c r="AW4" s="33" t="s">
        <v>6</v>
      </c>
      <c r="AX4" s="32" t="s">
        <v>7</v>
      </c>
      <c r="AY4" s="24" t="s">
        <v>5</v>
      </c>
      <c r="AZ4" s="33" t="s">
        <v>6</v>
      </c>
      <c r="BA4" s="32" t="s">
        <v>7</v>
      </c>
      <c r="BB4" s="24" t="s">
        <v>5</v>
      </c>
      <c r="BC4" s="33" t="s">
        <v>6</v>
      </c>
      <c r="BD4" s="32" t="s">
        <v>7</v>
      </c>
      <c r="BE4" s="24" t="s">
        <v>5</v>
      </c>
      <c r="BF4" s="33" t="s">
        <v>6</v>
      </c>
      <c r="BG4" s="34" t="s">
        <v>7</v>
      </c>
      <c r="BH4" s="24" t="s">
        <v>5</v>
      </c>
      <c r="BI4" s="25" t="s">
        <v>6</v>
      </c>
      <c r="BJ4" s="35" t="s">
        <v>7</v>
      </c>
      <c r="BK4" s="36"/>
      <c r="BL4" s="37"/>
      <c r="BM4" s="37"/>
      <c r="BN4" s="10"/>
      <c r="BO4" s="11"/>
      <c r="BP4" s="11"/>
    </row>
    <row r="5" spans="1:68" ht="55.05" customHeight="1">
      <c r="A5" s="38">
        <v>1</v>
      </c>
      <c r="B5" s="39" t="s">
        <v>8</v>
      </c>
      <c r="C5" s="40">
        <v>1</v>
      </c>
      <c r="D5" s="41" t="s">
        <v>9</v>
      </c>
      <c r="E5" s="42">
        <v>1</v>
      </c>
      <c r="F5" s="40">
        <v>7</v>
      </c>
      <c r="G5" s="43">
        <v>17.16</v>
      </c>
      <c r="H5" s="44">
        <v>4</v>
      </c>
      <c r="I5" s="45">
        <v>10</v>
      </c>
      <c r="J5" s="46">
        <v>13.74</v>
      </c>
      <c r="K5" s="47">
        <v>5</v>
      </c>
      <c r="L5" s="45">
        <v>1</v>
      </c>
      <c r="M5" s="46">
        <v>37.32</v>
      </c>
      <c r="N5" s="48">
        <v>1</v>
      </c>
      <c r="O5" s="45">
        <v>3</v>
      </c>
      <c r="P5" s="46">
        <v>33.6</v>
      </c>
      <c r="Q5" s="49">
        <v>2</v>
      </c>
      <c r="R5" s="50">
        <v>2</v>
      </c>
      <c r="S5" s="51">
        <v>19.54</v>
      </c>
      <c r="T5" s="52">
        <v>1</v>
      </c>
      <c r="U5" s="50">
        <v>7</v>
      </c>
      <c r="V5" s="51">
        <v>30.4</v>
      </c>
      <c r="W5" s="53">
        <v>4</v>
      </c>
      <c r="X5" s="50"/>
      <c r="Y5" s="51"/>
      <c r="Z5" s="53">
        <v>50</v>
      </c>
      <c r="AA5" s="50">
        <v>5</v>
      </c>
      <c r="AB5" s="51">
        <v>38.840000000000003</v>
      </c>
      <c r="AC5" s="53">
        <v>3</v>
      </c>
      <c r="AD5" s="50">
        <v>1</v>
      </c>
      <c r="AE5" s="51">
        <v>45.12</v>
      </c>
      <c r="AF5" s="52">
        <v>1</v>
      </c>
      <c r="AG5" s="40">
        <v>3</v>
      </c>
      <c r="AH5" s="43">
        <v>35.340000000000003</v>
      </c>
      <c r="AI5" s="54">
        <v>2</v>
      </c>
      <c r="AJ5" s="40">
        <v>1</v>
      </c>
      <c r="AK5" s="43">
        <v>28.64</v>
      </c>
      <c r="AL5" s="42">
        <v>1</v>
      </c>
      <c r="AM5" s="45">
        <v>1</v>
      </c>
      <c r="AN5" s="46">
        <v>33.700000000000003</v>
      </c>
      <c r="AO5" s="48">
        <v>1</v>
      </c>
      <c r="AP5" s="55">
        <v>2</v>
      </c>
      <c r="AQ5" s="56">
        <v>22.14</v>
      </c>
      <c r="AR5" s="52">
        <v>1</v>
      </c>
      <c r="AS5" s="57">
        <v>3</v>
      </c>
      <c r="AT5" s="43">
        <v>23.4</v>
      </c>
      <c r="AU5" s="42">
        <v>2</v>
      </c>
      <c r="AV5" s="40"/>
      <c r="AW5" s="58"/>
      <c r="AX5" s="47">
        <v>50</v>
      </c>
      <c r="AY5" s="45">
        <v>5</v>
      </c>
      <c r="AZ5" s="59">
        <v>16.62</v>
      </c>
      <c r="BA5" s="60">
        <v>3</v>
      </c>
      <c r="BB5" s="45">
        <v>6</v>
      </c>
      <c r="BC5" s="46">
        <v>4.22</v>
      </c>
      <c r="BD5" s="47">
        <v>3</v>
      </c>
      <c r="BE5" s="45">
        <v>3</v>
      </c>
      <c r="BF5" s="43">
        <v>18.899999999999999</v>
      </c>
      <c r="BG5" s="42">
        <v>2</v>
      </c>
      <c r="BH5" s="45">
        <v>1</v>
      </c>
      <c r="BI5" s="46">
        <v>17.96</v>
      </c>
      <c r="BJ5" s="48">
        <v>1</v>
      </c>
      <c r="BK5" s="61">
        <f t="shared" ref="BK5:BK34" si="0">E5+H5+K5+N5+Q5+T5+W5+Z5+AC5+AF5+AI5+AL5+AO5+AR5+AU5+AX5+BA5+BG5+BD5+BJ5</f>
        <v>138</v>
      </c>
      <c r="BL5" s="62">
        <f>H5+K5+W5+Z5+AC5+AX5+BA5+BD5</f>
        <v>122</v>
      </c>
      <c r="BM5" s="63">
        <f t="shared" ref="BM5:BM34" si="1">BK5-BL5</f>
        <v>16</v>
      </c>
      <c r="BN5" s="64">
        <f t="shared" ref="BN5:BN34" si="2">COUNTIF(D5:BJ5,"&gt;49")</f>
        <v>2</v>
      </c>
      <c r="BP5" s="65"/>
    </row>
    <row r="6" spans="1:68" ht="55.05" customHeight="1">
      <c r="A6" s="38">
        <f>A5+1</f>
        <v>2</v>
      </c>
      <c r="B6" s="66" t="s">
        <v>10</v>
      </c>
      <c r="C6" s="40">
        <v>6</v>
      </c>
      <c r="D6" s="43">
        <v>25.84</v>
      </c>
      <c r="E6" s="42">
        <v>3</v>
      </c>
      <c r="F6" s="40">
        <v>8</v>
      </c>
      <c r="G6" s="43">
        <v>0</v>
      </c>
      <c r="H6" s="44">
        <v>7</v>
      </c>
      <c r="I6" s="40">
        <v>7</v>
      </c>
      <c r="J6" s="67">
        <v>23.16</v>
      </c>
      <c r="K6" s="68">
        <v>4</v>
      </c>
      <c r="L6" s="40"/>
      <c r="M6" s="67"/>
      <c r="N6" s="68">
        <v>50</v>
      </c>
      <c r="O6" s="40">
        <v>1</v>
      </c>
      <c r="P6" s="67">
        <v>43.3</v>
      </c>
      <c r="Q6" s="69">
        <v>1</v>
      </c>
      <c r="R6" s="70">
        <v>4</v>
      </c>
      <c r="S6" s="56">
        <v>16.86</v>
      </c>
      <c r="T6" s="71">
        <v>2</v>
      </c>
      <c r="U6" s="70">
        <v>1</v>
      </c>
      <c r="V6" s="56">
        <v>47.32</v>
      </c>
      <c r="W6" s="71">
        <v>1</v>
      </c>
      <c r="X6" s="70">
        <v>1</v>
      </c>
      <c r="Y6" s="56">
        <v>28.94</v>
      </c>
      <c r="Z6" s="71">
        <v>1</v>
      </c>
      <c r="AA6" s="70">
        <v>1</v>
      </c>
      <c r="AB6" s="56">
        <v>45.04</v>
      </c>
      <c r="AC6" s="71">
        <v>1</v>
      </c>
      <c r="AD6" s="40">
        <v>7</v>
      </c>
      <c r="AE6" s="67">
        <v>21.86</v>
      </c>
      <c r="AF6" s="68">
        <v>4</v>
      </c>
      <c r="AG6" s="40">
        <v>9</v>
      </c>
      <c r="AH6" s="43">
        <v>28.82</v>
      </c>
      <c r="AI6" s="44">
        <v>5</v>
      </c>
      <c r="AJ6" s="40">
        <v>3</v>
      </c>
      <c r="AK6" s="43">
        <v>27.72</v>
      </c>
      <c r="AL6" s="42">
        <v>2</v>
      </c>
      <c r="AM6" s="70"/>
      <c r="AN6" s="56"/>
      <c r="AO6" s="68">
        <v>50</v>
      </c>
      <c r="AP6" s="55">
        <v>8</v>
      </c>
      <c r="AQ6" s="56">
        <v>7.66</v>
      </c>
      <c r="AR6" s="72">
        <v>4</v>
      </c>
      <c r="AS6" s="57">
        <v>2</v>
      </c>
      <c r="AT6" s="43">
        <v>22.5</v>
      </c>
      <c r="AU6" s="42">
        <v>1</v>
      </c>
      <c r="AV6" s="40">
        <v>7</v>
      </c>
      <c r="AW6" s="58">
        <v>6.08</v>
      </c>
      <c r="AX6" s="68">
        <v>4</v>
      </c>
      <c r="AY6" s="40">
        <v>3</v>
      </c>
      <c r="AZ6" s="59">
        <v>17.78</v>
      </c>
      <c r="BA6" s="42">
        <v>2</v>
      </c>
      <c r="BB6" s="40">
        <v>3</v>
      </c>
      <c r="BC6" s="67">
        <v>16.16</v>
      </c>
      <c r="BD6" s="69">
        <v>2</v>
      </c>
      <c r="BE6" s="40">
        <v>1</v>
      </c>
      <c r="BF6" s="67">
        <v>26.36</v>
      </c>
      <c r="BG6" s="69">
        <v>1</v>
      </c>
      <c r="BH6" s="40">
        <v>3</v>
      </c>
      <c r="BI6" s="67">
        <v>12.2</v>
      </c>
      <c r="BJ6" s="69">
        <v>2</v>
      </c>
      <c r="BK6" s="61">
        <f t="shared" si="0"/>
        <v>147</v>
      </c>
      <c r="BL6" s="62">
        <f>H6+K6+N6+AI6+AF6+AR6+AO6+AX6</f>
        <v>128</v>
      </c>
      <c r="BM6" s="63">
        <f t="shared" si="1"/>
        <v>19</v>
      </c>
      <c r="BN6" s="64">
        <f t="shared" si="2"/>
        <v>2</v>
      </c>
      <c r="BP6" s="65"/>
    </row>
    <row r="7" spans="1:68" ht="55.05" customHeight="1">
      <c r="A7" s="38">
        <f t="shared" ref="A7:A34" si="3">A6+1</f>
        <v>3</v>
      </c>
      <c r="B7" s="66" t="s">
        <v>11</v>
      </c>
      <c r="C7" s="40">
        <v>9</v>
      </c>
      <c r="D7" s="43">
        <v>20.96</v>
      </c>
      <c r="E7" s="44">
        <v>5</v>
      </c>
      <c r="F7" s="40"/>
      <c r="G7" s="43"/>
      <c r="H7" s="44">
        <v>50</v>
      </c>
      <c r="I7" s="40">
        <v>6</v>
      </c>
      <c r="J7" s="67">
        <v>20.239999999999998</v>
      </c>
      <c r="K7" s="69">
        <v>3</v>
      </c>
      <c r="L7" s="40">
        <v>11</v>
      </c>
      <c r="M7" s="67">
        <v>14.78</v>
      </c>
      <c r="N7" s="68">
        <v>6</v>
      </c>
      <c r="O7" s="40">
        <v>2</v>
      </c>
      <c r="P7" s="67">
        <v>37.32</v>
      </c>
      <c r="Q7" s="69">
        <v>1</v>
      </c>
      <c r="R7" s="70">
        <v>3</v>
      </c>
      <c r="S7" s="56">
        <v>20.7</v>
      </c>
      <c r="T7" s="71">
        <v>2</v>
      </c>
      <c r="U7" s="70">
        <v>4</v>
      </c>
      <c r="V7" s="56">
        <v>31.52</v>
      </c>
      <c r="W7" s="71">
        <v>2</v>
      </c>
      <c r="X7" s="70">
        <v>7</v>
      </c>
      <c r="Y7" s="56">
        <v>14.24</v>
      </c>
      <c r="Z7" s="72">
        <v>4</v>
      </c>
      <c r="AA7" s="70">
        <v>2</v>
      </c>
      <c r="AB7" s="56">
        <v>36.26</v>
      </c>
      <c r="AC7" s="71">
        <v>1</v>
      </c>
      <c r="AD7" s="70">
        <v>10</v>
      </c>
      <c r="AE7" s="56">
        <v>8.66</v>
      </c>
      <c r="AF7" s="72">
        <v>5</v>
      </c>
      <c r="AG7" s="40">
        <v>8</v>
      </c>
      <c r="AH7" s="43">
        <v>16.62</v>
      </c>
      <c r="AI7" s="44">
        <v>4</v>
      </c>
      <c r="AJ7" s="40">
        <v>2</v>
      </c>
      <c r="AK7" s="43">
        <v>24.5</v>
      </c>
      <c r="AL7" s="42">
        <v>1</v>
      </c>
      <c r="AM7" s="40">
        <v>10</v>
      </c>
      <c r="AN7" s="67">
        <v>6.3</v>
      </c>
      <c r="AO7" s="68">
        <v>5</v>
      </c>
      <c r="AP7" s="55">
        <v>4</v>
      </c>
      <c r="AQ7" s="56">
        <v>14.7</v>
      </c>
      <c r="AR7" s="71">
        <v>2</v>
      </c>
      <c r="AS7" s="57">
        <v>6</v>
      </c>
      <c r="AT7" s="43">
        <v>15.22</v>
      </c>
      <c r="AU7" s="42">
        <v>3</v>
      </c>
      <c r="AV7" s="40">
        <v>4</v>
      </c>
      <c r="AW7" s="58">
        <v>16.600000000000001</v>
      </c>
      <c r="AX7" s="69">
        <v>2</v>
      </c>
      <c r="AY7" s="40">
        <v>8</v>
      </c>
      <c r="AZ7" s="59">
        <v>5.48</v>
      </c>
      <c r="BA7" s="42">
        <v>4</v>
      </c>
      <c r="BB7" s="40">
        <v>11</v>
      </c>
      <c r="BC7" s="67">
        <v>5.34</v>
      </c>
      <c r="BD7" s="68">
        <v>6</v>
      </c>
      <c r="BE7" s="40">
        <v>4</v>
      </c>
      <c r="BF7" s="43">
        <v>11.94</v>
      </c>
      <c r="BG7" s="42">
        <v>2</v>
      </c>
      <c r="BH7" s="40">
        <v>2</v>
      </c>
      <c r="BI7" s="67">
        <v>12.72</v>
      </c>
      <c r="BJ7" s="69">
        <v>1</v>
      </c>
      <c r="BK7" s="61">
        <f t="shared" si="0"/>
        <v>109</v>
      </c>
      <c r="BL7" s="62">
        <f>E7+H7+N7+AF7+AI7+AO7+Z7+BD7</f>
        <v>85</v>
      </c>
      <c r="BM7" s="63">
        <f t="shared" si="1"/>
        <v>24</v>
      </c>
      <c r="BN7" s="64">
        <f t="shared" si="2"/>
        <v>1</v>
      </c>
      <c r="BP7" s="65"/>
    </row>
    <row r="8" spans="1:68" ht="55.05" customHeight="1">
      <c r="A8" s="38">
        <f t="shared" si="3"/>
        <v>4</v>
      </c>
      <c r="B8" s="63" t="s">
        <v>12</v>
      </c>
      <c r="C8" s="40">
        <v>16</v>
      </c>
      <c r="D8" s="43">
        <v>0</v>
      </c>
      <c r="E8" s="44">
        <v>11</v>
      </c>
      <c r="F8" s="40">
        <v>2</v>
      </c>
      <c r="G8" s="43">
        <v>16.059999999999999</v>
      </c>
      <c r="H8" s="42">
        <v>1</v>
      </c>
      <c r="I8" s="40">
        <v>2</v>
      </c>
      <c r="J8" s="67">
        <v>28.56</v>
      </c>
      <c r="K8" s="69">
        <v>1</v>
      </c>
      <c r="L8" s="40">
        <v>6</v>
      </c>
      <c r="M8" s="67">
        <v>21.66</v>
      </c>
      <c r="N8" s="73">
        <v>3</v>
      </c>
      <c r="O8" s="40">
        <v>13</v>
      </c>
      <c r="P8" s="67">
        <v>16.22</v>
      </c>
      <c r="Q8" s="68">
        <v>7</v>
      </c>
      <c r="R8" s="40">
        <v>6</v>
      </c>
      <c r="S8" s="67">
        <v>11.4</v>
      </c>
      <c r="T8" s="69">
        <v>3</v>
      </c>
      <c r="U8" s="70">
        <v>2</v>
      </c>
      <c r="V8" s="56">
        <v>10.02</v>
      </c>
      <c r="W8" s="71">
        <v>1</v>
      </c>
      <c r="X8" s="40">
        <v>3</v>
      </c>
      <c r="Y8" s="67">
        <v>24.78</v>
      </c>
      <c r="Z8" s="69">
        <v>2</v>
      </c>
      <c r="AA8" s="40">
        <v>3</v>
      </c>
      <c r="AB8" s="67">
        <v>40.520000000000003</v>
      </c>
      <c r="AC8" s="69">
        <v>2</v>
      </c>
      <c r="AD8" s="70">
        <v>4</v>
      </c>
      <c r="AE8" s="56">
        <v>13.06</v>
      </c>
      <c r="AF8" s="71">
        <v>2</v>
      </c>
      <c r="AG8" s="40">
        <v>10</v>
      </c>
      <c r="AH8" s="43">
        <v>9.4600000000000009</v>
      </c>
      <c r="AI8" s="44">
        <v>5</v>
      </c>
      <c r="AJ8" s="40">
        <v>7</v>
      </c>
      <c r="AK8" s="43">
        <v>23.5</v>
      </c>
      <c r="AL8" s="54">
        <v>4</v>
      </c>
      <c r="AM8" s="40">
        <v>9</v>
      </c>
      <c r="AN8" s="67">
        <v>11.08</v>
      </c>
      <c r="AO8" s="73">
        <v>5</v>
      </c>
      <c r="AP8" s="74">
        <v>9</v>
      </c>
      <c r="AQ8" s="67">
        <v>11.02</v>
      </c>
      <c r="AR8" s="68">
        <v>5</v>
      </c>
      <c r="AS8" s="57">
        <v>4</v>
      </c>
      <c r="AT8" s="43">
        <v>18.059999999999999</v>
      </c>
      <c r="AU8" s="42">
        <v>2</v>
      </c>
      <c r="AV8" s="40">
        <v>3</v>
      </c>
      <c r="AW8" s="75">
        <v>17.36</v>
      </c>
      <c r="AX8" s="69">
        <v>2</v>
      </c>
      <c r="AY8" s="40"/>
      <c r="AZ8" s="59"/>
      <c r="BA8" s="44">
        <v>50</v>
      </c>
      <c r="BB8" s="40"/>
      <c r="BC8" s="67"/>
      <c r="BD8" s="68">
        <v>50</v>
      </c>
      <c r="BE8" s="40"/>
      <c r="BF8" s="43"/>
      <c r="BG8" s="44">
        <v>50</v>
      </c>
      <c r="BH8" s="40"/>
      <c r="BI8" s="67"/>
      <c r="BJ8" s="68">
        <v>50</v>
      </c>
      <c r="BK8" s="61">
        <f t="shared" si="0"/>
        <v>256</v>
      </c>
      <c r="BL8" s="62">
        <f>E8+Q8+AI8+AR8+BA8+BD8+BG8+BJ8</f>
        <v>228</v>
      </c>
      <c r="BM8" s="63">
        <f t="shared" si="1"/>
        <v>28</v>
      </c>
      <c r="BN8" s="64">
        <f t="shared" si="2"/>
        <v>4</v>
      </c>
      <c r="BP8" s="65"/>
    </row>
    <row r="9" spans="1:68" ht="55.05" customHeight="1">
      <c r="A9" s="38">
        <f t="shared" si="3"/>
        <v>5</v>
      </c>
      <c r="B9" s="63" t="s">
        <v>13</v>
      </c>
      <c r="C9" s="40">
        <v>5</v>
      </c>
      <c r="D9" s="43">
        <v>32.74</v>
      </c>
      <c r="E9" s="42">
        <v>3</v>
      </c>
      <c r="F9" s="40"/>
      <c r="G9" s="43"/>
      <c r="H9" s="44">
        <v>50</v>
      </c>
      <c r="I9" s="40">
        <v>13</v>
      </c>
      <c r="J9" s="67">
        <v>10.3</v>
      </c>
      <c r="K9" s="68">
        <v>7</v>
      </c>
      <c r="L9" s="40">
        <v>2</v>
      </c>
      <c r="M9" s="67">
        <v>32.840000000000003</v>
      </c>
      <c r="N9" s="69">
        <v>1</v>
      </c>
      <c r="O9" s="40">
        <v>6</v>
      </c>
      <c r="P9" s="67">
        <v>21.34</v>
      </c>
      <c r="Q9" s="69">
        <v>3</v>
      </c>
      <c r="R9" s="70"/>
      <c r="S9" s="56"/>
      <c r="T9" s="72">
        <v>50</v>
      </c>
      <c r="U9" s="70">
        <v>9</v>
      </c>
      <c r="V9" s="56">
        <v>25.36</v>
      </c>
      <c r="W9" s="72">
        <v>5</v>
      </c>
      <c r="X9" s="40">
        <v>2</v>
      </c>
      <c r="Y9" s="67">
        <v>21.44</v>
      </c>
      <c r="Z9" s="69">
        <v>1</v>
      </c>
      <c r="AA9" s="70">
        <v>7</v>
      </c>
      <c r="AB9" s="56">
        <v>31.64</v>
      </c>
      <c r="AC9" s="76">
        <v>4</v>
      </c>
      <c r="AD9" s="40"/>
      <c r="AE9" s="67"/>
      <c r="AF9" s="68">
        <v>50</v>
      </c>
      <c r="AG9" s="40">
        <v>2</v>
      </c>
      <c r="AH9" s="43">
        <v>32.68</v>
      </c>
      <c r="AI9" s="42">
        <v>1</v>
      </c>
      <c r="AJ9" s="40">
        <v>5</v>
      </c>
      <c r="AK9" s="43">
        <v>25.02</v>
      </c>
      <c r="AL9" s="42">
        <v>3</v>
      </c>
      <c r="AM9" s="40">
        <v>5</v>
      </c>
      <c r="AN9" s="67">
        <v>14.74</v>
      </c>
      <c r="AO9" s="69">
        <v>3</v>
      </c>
      <c r="AP9" s="74"/>
      <c r="AQ9" s="67"/>
      <c r="AR9" s="68">
        <v>50</v>
      </c>
      <c r="AS9" s="57">
        <v>8</v>
      </c>
      <c r="AT9" s="43">
        <v>14.06</v>
      </c>
      <c r="AU9" s="42">
        <v>4</v>
      </c>
      <c r="AV9" s="40"/>
      <c r="AW9" s="75"/>
      <c r="AX9" s="68">
        <v>50</v>
      </c>
      <c r="AY9" s="40">
        <v>1</v>
      </c>
      <c r="AZ9" s="59">
        <v>19.940000000000001</v>
      </c>
      <c r="BA9" s="42">
        <v>1</v>
      </c>
      <c r="BB9" s="40">
        <v>1</v>
      </c>
      <c r="BC9" s="67">
        <v>20.46</v>
      </c>
      <c r="BD9" s="69">
        <v>1</v>
      </c>
      <c r="BE9" s="40">
        <v>9</v>
      </c>
      <c r="BF9" s="43">
        <v>11.68</v>
      </c>
      <c r="BG9" s="42">
        <v>5</v>
      </c>
      <c r="BH9" s="40"/>
      <c r="BI9" s="67"/>
      <c r="BJ9" s="68">
        <v>50</v>
      </c>
      <c r="BK9" s="61">
        <f t="shared" si="0"/>
        <v>342</v>
      </c>
      <c r="BL9" s="62">
        <f>AF9+T9+K9+H9+AR9+W9+AX9+BJ9</f>
        <v>312</v>
      </c>
      <c r="BM9" s="63">
        <f t="shared" si="1"/>
        <v>30</v>
      </c>
      <c r="BN9" s="64">
        <f t="shared" si="2"/>
        <v>6</v>
      </c>
      <c r="BP9" s="65"/>
    </row>
    <row r="10" spans="1:68" ht="55.05" customHeight="1">
      <c r="A10" s="38">
        <f t="shared" si="3"/>
        <v>6</v>
      </c>
      <c r="B10" s="66" t="s">
        <v>14</v>
      </c>
      <c r="C10" s="40">
        <v>16</v>
      </c>
      <c r="D10" s="43">
        <v>0</v>
      </c>
      <c r="E10" s="44">
        <v>11</v>
      </c>
      <c r="F10" s="40"/>
      <c r="G10" s="43"/>
      <c r="H10" s="44">
        <v>50</v>
      </c>
      <c r="I10" s="40">
        <v>9</v>
      </c>
      <c r="J10" s="67">
        <v>17.64</v>
      </c>
      <c r="K10" s="68">
        <v>5</v>
      </c>
      <c r="L10" s="40">
        <v>9</v>
      </c>
      <c r="M10" s="67">
        <v>19.36</v>
      </c>
      <c r="N10" s="68">
        <v>5</v>
      </c>
      <c r="O10" s="40">
        <v>14</v>
      </c>
      <c r="P10" s="67">
        <v>15.76</v>
      </c>
      <c r="Q10" s="68">
        <v>7</v>
      </c>
      <c r="R10" s="70">
        <v>5</v>
      </c>
      <c r="S10" s="56">
        <v>15.48</v>
      </c>
      <c r="T10" s="71">
        <v>3</v>
      </c>
      <c r="U10" s="70">
        <v>8</v>
      </c>
      <c r="V10" s="56">
        <v>20.8</v>
      </c>
      <c r="W10" s="71">
        <v>4</v>
      </c>
      <c r="X10" s="70">
        <v>8</v>
      </c>
      <c r="Y10" s="56">
        <v>13.62</v>
      </c>
      <c r="Z10" s="71">
        <v>4</v>
      </c>
      <c r="AA10" s="70">
        <v>13</v>
      </c>
      <c r="AB10" s="56">
        <v>22.72</v>
      </c>
      <c r="AC10" s="72">
        <v>7</v>
      </c>
      <c r="AD10" s="70">
        <v>6</v>
      </c>
      <c r="AE10" s="56">
        <v>12.88</v>
      </c>
      <c r="AF10" s="71">
        <v>3</v>
      </c>
      <c r="AG10" s="40">
        <v>11</v>
      </c>
      <c r="AH10" s="43">
        <v>28.62</v>
      </c>
      <c r="AI10" s="44">
        <v>6</v>
      </c>
      <c r="AJ10" s="40">
        <v>6</v>
      </c>
      <c r="AK10" s="43">
        <v>18.54</v>
      </c>
      <c r="AL10" s="42">
        <v>3</v>
      </c>
      <c r="AM10" s="70">
        <v>3</v>
      </c>
      <c r="AN10" s="56">
        <v>17.239999999999998</v>
      </c>
      <c r="AO10" s="71">
        <v>2</v>
      </c>
      <c r="AP10" s="55"/>
      <c r="AQ10" s="56"/>
      <c r="AR10" s="72">
        <v>50</v>
      </c>
      <c r="AS10" s="57">
        <v>7</v>
      </c>
      <c r="AT10" s="43">
        <v>17.579999999999998</v>
      </c>
      <c r="AU10" s="42">
        <v>4</v>
      </c>
      <c r="AV10" s="40">
        <v>1</v>
      </c>
      <c r="AW10" s="58">
        <v>24.76</v>
      </c>
      <c r="AX10" s="69">
        <v>1</v>
      </c>
      <c r="AY10" s="40">
        <v>4</v>
      </c>
      <c r="AZ10" s="59">
        <v>14.3</v>
      </c>
      <c r="BA10" s="42">
        <v>2</v>
      </c>
      <c r="BB10" s="40">
        <v>4</v>
      </c>
      <c r="BC10" s="67">
        <v>10.32</v>
      </c>
      <c r="BD10" s="69">
        <v>2</v>
      </c>
      <c r="BE10" s="40">
        <v>6</v>
      </c>
      <c r="BF10" s="43">
        <v>10.72</v>
      </c>
      <c r="BG10" s="42">
        <v>3</v>
      </c>
      <c r="BH10" s="40">
        <v>8</v>
      </c>
      <c r="BI10" s="67">
        <v>2.6</v>
      </c>
      <c r="BJ10" s="69">
        <v>5</v>
      </c>
      <c r="BK10" s="61">
        <f t="shared" si="0"/>
        <v>177</v>
      </c>
      <c r="BL10" s="62">
        <f>AI10+AC10+H10+E10+Q10+AR10+K10+N10</f>
        <v>141</v>
      </c>
      <c r="BM10" s="63">
        <f t="shared" si="1"/>
        <v>36</v>
      </c>
      <c r="BN10" s="64">
        <f t="shared" si="2"/>
        <v>2</v>
      </c>
      <c r="BP10" s="65"/>
    </row>
    <row r="11" spans="1:68" ht="55.05" customHeight="1">
      <c r="A11" s="38">
        <f t="shared" si="3"/>
        <v>7</v>
      </c>
      <c r="B11" s="66" t="s">
        <v>15</v>
      </c>
      <c r="C11" s="40">
        <v>4</v>
      </c>
      <c r="D11" s="43">
        <v>27.88</v>
      </c>
      <c r="E11" s="42">
        <v>2</v>
      </c>
      <c r="F11" s="40">
        <v>8</v>
      </c>
      <c r="G11" s="67">
        <v>0</v>
      </c>
      <c r="H11" s="44">
        <v>7</v>
      </c>
      <c r="I11" s="40">
        <v>1</v>
      </c>
      <c r="J11" s="67">
        <v>40.299999999999997</v>
      </c>
      <c r="K11" s="69">
        <v>1</v>
      </c>
      <c r="L11" s="40">
        <v>10</v>
      </c>
      <c r="M11" s="67">
        <v>18.02</v>
      </c>
      <c r="N11" s="73">
        <v>5</v>
      </c>
      <c r="O11" s="40">
        <v>16</v>
      </c>
      <c r="P11" s="67">
        <v>10.7</v>
      </c>
      <c r="Q11" s="68">
        <v>8</v>
      </c>
      <c r="R11" s="70">
        <v>15</v>
      </c>
      <c r="S11" s="56">
        <v>8.34</v>
      </c>
      <c r="T11" s="72">
        <v>8</v>
      </c>
      <c r="U11" s="70">
        <v>10</v>
      </c>
      <c r="V11" s="56">
        <v>15.42</v>
      </c>
      <c r="W11" s="72">
        <v>5</v>
      </c>
      <c r="X11" s="70">
        <v>13</v>
      </c>
      <c r="Y11" s="56">
        <v>5.96</v>
      </c>
      <c r="Z11" s="72">
        <v>7</v>
      </c>
      <c r="AA11" s="40">
        <v>4</v>
      </c>
      <c r="AB11" s="67">
        <v>20.78</v>
      </c>
      <c r="AC11" s="69">
        <v>2</v>
      </c>
      <c r="AD11" s="70">
        <v>9</v>
      </c>
      <c r="AE11" s="56">
        <v>13.9</v>
      </c>
      <c r="AF11" s="76">
        <v>5</v>
      </c>
      <c r="AG11" s="40">
        <v>4</v>
      </c>
      <c r="AH11" s="43">
        <v>20.58</v>
      </c>
      <c r="AI11" s="42">
        <v>2</v>
      </c>
      <c r="AJ11" s="40">
        <v>13</v>
      </c>
      <c r="AK11" s="43">
        <v>9.6</v>
      </c>
      <c r="AL11" s="44">
        <v>7</v>
      </c>
      <c r="AM11" s="70">
        <v>2</v>
      </c>
      <c r="AN11" s="56">
        <v>19.38</v>
      </c>
      <c r="AO11" s="71">
        <v>2</v>
      </c>
      <c r="AP11" s="77">
        <v>6</v>
      </c>
      <c r="AQ11" s="78">
        <v>10.66</v>
      </c>
      <c r="AR11" s="71">
        <v>3</v>
      </c>
      <c r="AS11" s="57">
        <v>5</v>
      </c>
      <c r="AT11" s="43">
        <v>18.34</v>
      </c>
      <c r="AU11" s="42">
        <v>3</v>
      </c>
      <c r="AV11" s="40"/>
      <c r="AW11" s="58"/>
      <c r="AX11" s="68">
        <v>50</v>
      </c>
      <c r="AY11" s="40">
        <v>9</v>
      </c>
      <c r="AZ11" s="59">
        <v>10.06</v>
      </c>
      <c r="BA11" s="42">
        <v>5</v>
      </c>
      <c r="BB11" s="40">
        <v>9</v>
      </c>
      <c r="BC11" s="67">
        <v>6.82</v>
      </c>
      <c r="BD11" s="69">
        <v>5</v>
      </c>
      <c r="BE11" s="40">
        <v>7</v>
      </c>
      <c r="BF11" s="43">
        <v>14.52</v>
      </c>
      <c r="BG11" s="42">
        <v>4</v>
      </c>
      <c r="BH11" s="40"/>
      <c r="BI11" s="67"/>
      <c r="BJ11" s="68">
        <v>50</v>
      </c>
      <c r="BK11" s="61">
        <f t="shared" si="0"/>
        <v>181</v>
      </c>
      <c r="BL11" s="62">
        <f>H11+Q11+T11+Z11+AL11+W11+AX11+BJ11</f>
        <v>142</v>
      </c>
      <c r="BM11" s="63">
        <f t="shared" si="1"/>
        <v>39</v>
      </c>
      <c r="BN11" s="64">
        <f t="shared" si="2"/>
        <v>2</v>
      </c>
      <c r="BP11" s="65"/>
    </row>
    <row r="12" spans="1:68" ht="55.05" customHeight="1">
      <c r="A12" s="38">
        <f t="shared" si="3"/>
        <v>8</v>
      </c>
      <c r="B12" s="63" t="s">
        <v>16</v>
      </c>
      <c r="C12" s="40">
        <v>8</v>
      </c>
      <c r="D12" s="43">
        <v>22.68</v>
      </c>
      <c r="E12" s="42">
        <v>4</v>
      </c>
      <c r="F12" s="40"/>
      <c r="G12" s="67"/>
      <c r="H12" s="44">
        <v>50</v>
      </c>
      <c r="I12" s="40"/>
      <c r="J12" s="67"/>
      <c r="K12" s="68">
        <v>50</v>
      </c>
      <c r="L12" s="40"/>
      <c r="M12" s="67"/>
      <c r="N12" s="68">
        <v>50</v>
      </c>
      <c r="O12" s="40"/>
      <c r="P12" s="67"/>
      <c r="Q12" s="68">
        <v>50</v>
      </c>
      <c r="R12" s="70">
        <v>7</v>
      </c>
      <c r="S12" s="56">
        <v>11.66</v>
      </c>
      <c r="T12" s="71">
        <v>4</v>
      </c>
      <c r="U12" s="70">
        <v>5</v>
      </c>
      <c r="V12" s="56">
        <v>30.58</v>
      </c>
      <c r="W12" s="71">
        <v>3</v>
      </c>
      <c r="X12" s="70">
        <v>4</v>
      </c>
      <c r="Y12" s="56">
        <v>15.74</v>
      </c>
      <c r="Z12" s="71">
        <v>2</v>
      </c>
      <c r="AA12" s="70"/>
      <c r="AB12" s="56"/>
      <c r="AC12" s="72">
        <v>50</v>
      </c>
      <c r="AD12" s="70">
        <v>5</v>
      </c>
      <c r="AE12" s="56">
        <v>22.88</v>
      </c>
      <c r="AF12" s="71">
        <v>3</v>
      </c>
      <c r="AG12" s="40">
        <v>1</v>
      </c>
      <c r="AH12" s="43">
        <v>41.92</v>
      </c>
      <c r="AI12" s="42">
        <v>1</v>
      </c>
      <c r="AJ12" s="40">
        <v>16</v>
      </c>
      <c r="AK12" s="43">
        <v>4.72</v>
      </c>
      <c r="AL12" s="54">
        <v>8</v>
      </c>
      <c r="AM12" s="40">
        <v>8</v>
      </c>
      <c r="AN12" s="67">
        <v>6.52</v>
      </c>
      <c r="AO12" s="69">
        <v>4</v>
      </c>
      <c r="AP12" s="74"/>
      <c r="AQ12" s="67"/>
      <c r="AR12" s="68">
        <v>50</v>
      </c>
      <c r="AS12" s="57"/>
      <c r="AT12" s="43"/>
      <c r="AU12" s="44">
        <v>50</v>
      </c>
      <c r="AV12" s="40"/>
      <c r="AW12" s="58"/>
      <c r="AX12" s="68">
        <v>50</v>
      </c>
      <c r="AY12" s="40">
        <v>2</v>
      </c>
      <c r="AZ12" s="59">
        <v>15.34</v>
      </c>
      <c r="BA12" s="42">
        <v>1</v>
      </c>
      <c r="BB12" s="40">
        <v>7</v>
      </c>
      <c r="BC12" s="67">
        <v>10.82</v>
      </c>
      <c r="BD12" s="69">
        <v>4</v>
      </c>
      <c r="BE12" s="40">
        <v>11</v>
      </c>
      <c r="BF12" s="43">
        <v>10.119999999999999</v>
      </c>
      <c r="BG12" s="42">
        <v>6</v>
      </c>
      <c r="BH12" s="40">
        <v>5</v>
      </c>
      <c r="BI12" s="67">
        <v>4.1399999999999997</v>
      </c>
      <c r="BJ12" s="69">
        <v>3</v>
      </c>
      <c r="BK12" s="61">
        <f t="shared" si="0"/>
        <v>443</v>
      </c>
      <c r="BL12" s="62">
        <f>H12+K12+N12+Q12+AC12+AR12+AX12+AU12</f>
        <v>400</v>
      </c>
      <c r="BM12" s="63">
        <f t="shared" si="1"/>
        <v>43</v>
      </c>
      <c r="BN12" s="64">
        <f t="shared" si="2"/>
        <v>8</v>
      </c>
      <c r="BP12" s="65"/>
    </row>
    <row r="13" spans="1:68" ht="55.05" customHeight="1">
      <c r="A13" s="38">
        <f t="shared" si="3"/>
        <v>9</v>
      </c>
      <c r="B13" s="66" t="s">
        <v>17</v>
      </c>
      <c r="C13" s="40">
        <v>7</v>
      </c>
      <c r="D13" s="43">
        <v>23.48</v>
      </c>
      <c r="E13" s="42">
        <v>4</v>
      </c>
      <c r="F13" s="40">
        <v>5</v>
      </c>
      <c r="G13" s="43">
        <v>20.56</v>
      </c>
      <c r="H13" s="42">
        <v>3</v>
      </c>
      <c r="I13" s="40">
        <v>11</v>
      </c>
      <c r="J13" s="67">
        <v>10.3</v>
      </c>
      <c r="K13" s="73">
        <v>6</v>
      </c>
      <c r="L13" s="40">
        <v>3</v>
      </c>
      <c r="M13" s="67">
        <v>26.26</v>
      </c>
      <c r="N13" s="69">
        <v>2</v>
      </c>
      <c r="O13" s="40">
        <v>12</v>
      </c>
      <c r="P13" s="67">
        <v>17.62</v>
      </c>
      <c r="Q13" s="73">
        <v>6</v>
      </c>
      <c r="R13" s="70">
        <v>11</v>
      </c>
      <c r="S13" s="56">
        <v>10.1</v>
      </c>
      <c r="T13" s="72">
        <v>6</v>
      </c>
      <c r="U13" s="70">
        <v>13</v>
      </c>
      <c r="V13" s="56">
        <v>7.92</v>
      </c>
      <c r="W13" s="72">
        <v>7</v>
      </c>
      <c r="X13" s="40">
        <v>12</v>
      </c>
      <c r="Y13" s="67">
        <v>9.4</v>
      </c>
      <c r="Z13" s="68">
        <v>6</v>
      </c>
      <c r="AA13" s="70">
        <v>6</v>
      </c>
      <c r="AB13" s="56">
        <v>20.28</v>
      </c>
      <c r="AC13" s="71">
        <v>3</v>
      </c>
      <c r="AD13" s="40">
        <v>2</v>
      </c>
      <c r="AE13" s="67">
        <v>21.36</v>
      </c>
      <c r="AF13" s="69">
        <v>1</v>
      </c>
      <c r="AG13" s="40">
        <v>6</v>
      </c>
      <c r="AH13" s="43">
        <v>19.600000000000001</v>
      </c>
      <c r="AI13" s="42">
        <v>3</v>
      </c>
      <c r="AJ13" s="40">
        <v>10</v>
      </c>
      <c r="AK13" s="43">
        <v>12.72</v>
      </c>
      <c r="AL13" s="54">
        <v>5</v>
      </c>
      <c r="AM13" s="70">
        <v>13</v>
      </c>
      <c r="AN13" s="56">
        <v>0</v>
      </c>
      <c r="AO13" s="72">
        <v>9</v>
      </c>
      <c r="AP13" s="55">
        <v>5</v>
      </c>
      <c r="AQ13" s="56">
        <v>20.7</v>
      </c>
      <c r="AR13" s="71">
        <v>3</v>
      </c>
      <c r="AS13" s="57">
        <v>9</v>
      </c>
      <c r="AT13" s="43">
        <v>10.84</v>
      </c>
      <c r="AU13" s="42">
        <v>5</v>
      </c>
      <c r="AV13" s="40">
        <v>6</v>
      </c>
      <c r="AW13" s="58">
        <v>8.14</v>
      </c>
      <c r="AX13" s="69">
        <v>3</v>
      </c>
      <c r="AY13" s="40"/>
      <c r="AZ13" s="59"/>
      <c r="BA13" s="44">
        <v>50</v>
      </c>
      <c r="BB13" s="40"/>
      <c r="BC13" s="67"/>
      <c r="BD13" s="68">
        <v>50</v>
      </c>
      <c r="BE13" s="40"/>
      <c r="BF13" s="43"/>
      <c r="BG13" s="44">
        <v>50</v>
      </c>
      <c r="BH13" s="40"/>
      <c r="BI13" s="67"/>
      <c r="BJ13" s="68">
        <v>50</v>
      </c>
      <c r="BK13" s="61">
        <f t="shared" si="0"/>
        <v>272</v>
      </c>
      <c r="BL13" s="62">
        <f>T13+W13+Z13+AO13+BA13+BD13+BG13+BJ13</f>
        <v>228</v>
      </c>
      <c r="BM13" s="63">
        <f t="shared" si="1"/>
        <v>44</v>
      </c>
      <c r="BN13" s="64">
        <f t="shared" si="2"/>
        <v>4</v>
      </c>
      <c r="BP13" s="65"/>
    </row>
    <row r="14" spans="1:68" ht="55.05" customHeight="1">
      <c r="A14" s="38">
        <f t="shared" si="3"/>
        <v>10</v>
      </c>
      <c r="B14" s="63" t="s">
        <v>18</v>
      </c>
      <c r="C14" s="40">
        <v>14</v>
      </c>
      <c r="D14" s="43">
        <v>1.1399999999999999</v>
      </c>
      <c r="E14" s="54">
        <v>7</v>
      </c>
      <c r="F14" s="40">
        <v>3</v>
      </c>
      <c r="G14" s="43">
        <v>25.46</v>
      </c>
      <c r="H14" s="42">
        <v>2</v>
      </c>
      <c r="I14" s="40">
        <v>15</v>
      </c>
      <c r="J14" s="67">
        <v>6.3</v>
      </c>
      <c r="K14" s="73">
        <v>8</v>
      </c>
      <c r="L14" s="40">
        <v>13</v>
      </c>
      <c r="M14" s="67">
        <v>14.78</v>
      </c>
      <c r="N14" s="68">
        <v>7</v>
      </c>
      <c r="O14" s="40">
        <v>7</v>
      </c>
      <c r="P14" s="67">
        <v>22.24</v>
      </c>
      <c r="Q14" s="73">
        <v>4</v>
      </c>
      <c r="R14" s="40">
        <v>1</v>
      </c>
      <c r="S14" s="67">
        <v>27.8</v>
      </c>
      <c r="T14" s="69">
        <v>1</v>
      </c>
      <c r="U14" s="40">
        <v>3</v>
      </c>
      <c r="V14" s="67">
        <v>37.1</v>
      </c>
      <c r="W14" s="69">
        <v>2</v>
      </c>
      <c r="X14" s="40">
        <v>10</v>
      </c>
      <c r="Y14" s="67">
        <v>12.2</v>
      </c>
      <c r="Z14" s="73">
        <v>5</v>
      </c>
      <c r="AA14" s="40">
        <v>8</v>
      </c>
      <c r="AB14" s="67">
        <v>17.86</v>
      </c>
      <c r="AC14" s="69">
        <v>4</v>
      </c>
      <c r="AD14" s="70">
        <v>3</v>
      </c>
      <c r="AE14" s="56">
        <v>27.52</v>
      </c>
      <c r="AF14" s="71">
        <v>2</v>
      </c>
      <c r="AG14" s="40">
        <v>5</v>
      </c>
      <c r="AH14" s="43">
        <v>33.1</v>
      </c>
      <c r="AI14" s="42">
        <v>3</v>
      </c>
      <c r="AJ14" s="40">
        <v>9</v>
      </c>
      <c r="AK14" s="43">
        <v>19.420000000000002</v>
      </c>
      <c r="AL14" s="54">
        <v>5</v>
      </c>
      <c r="AM14" s="40">
        <v>7</v>
      </c>
      <c r="AN14" s="67">
        <v>11.38</v>
      </c>
      <c r="AO14" s="69">
        <v>4</v>
      </c>
      <c r="AP14" s="74"/>
      <c r="AQ14" s="67" t="s">
        <v>19</v>
      </c>
      <c r="AR14" s="68">
        <v>50</v>
      </c>
      <c r="AS14" s="57"/>
      <c r="AT14" s="43"/>
      <c r="AU14" s="44">
        <v>50</v>
      </c>
      <c r="AV14" s="40"/>
      <c r="AW14" s="75"/>
      <c r="AX14" s="68">
        <v>50</v>
      </c>
      <c r="AY14" s="40"/>
      <c r="AZ14" s="59"/>
      <c r="BA14" s="44">
        <v>50</v>
      </c>
      <c r="BB14" s="40"/>
      <c r="BC14" s="67"/>
      <c r="BD14" s="68">
        <v>50</v>
      </c>
      <c r="BE14" s="40"/>
      <c r="BF14" s="43"/>
      <c r="BG14" s="44">
        <v>50</v>
      </c>
      <c r="BH14" s="40"/>
      <c r="BI14" s="67"/>
      <c r="BJ14" s="68">
        <v>50</v>
      </c>
      <c r="BK14" s="61">
        <f t="shared" si="0"/>
        <v>404</v>
      </c>
      <c r="BL14" s="62">
        <f>N14+AR14+AU14+AX14+BA14+BD14+BG14+BJ14</f>
        <v>357</v>
      </c>
      <c r="BM14" s="63">
        <f t="shared" si="1"/>
        <v>47</v>
      </c>
      <c r="BN14" s="64">
        <f t="shared" si="2"/>
        <v>7</v>
      </c>
      <c r="BP14" s="65"/>
    </row>
    <row r="15" spans="1:68" ht="55.05" customHeight="1">
      <c r="A15" s="38">
        <f t="shared" si="3"/>
        <v>11</v>
      </c>
      <c r="B15" s="66" t="s">
        <v>20</v>
      </c>
      <c r="C15" s="40">
        <v>2</v>
      </c>
      <c r="D15" s="43">
        <v>43.2</v>
      </c>
      <c r="E15" s="42">
        <v>1</v>
      </c>
      <c r="F15" s="40">
        <v>1</v>
      </c>
      <c r="G15" s="43">
        <v>31.14</v>
      </c>
      <c r="H15" s="42">
        <v>1</v>
      </c>
      <c r="I15" s="40">
        <v>16</v>
      </c>
      <c r="J15" s="67">
        <v>3.68</v>
      </c>
      <c r="K15" s="73">
        <v>8</v>
      </c>
      <c r="L15" s="40">
        <v>4</v>
      </c>
      <c r="M15" s="67">
        <v>23.12</v>
      </c>
      <c r="N15" s="69">
        <v>2</v>
      </c>
      <c r="O15" s="40">
        <v>5</v>
      </c>
      <c r="P15" s="67">
        <v>31.68</v>
      </c>
      <c r="Q15" s="69">
        <v>3</v>
      </c>
      <c r="R15" s="70">
        <v>13</v>
      </c>
      <c r="S15" s="56">
        <v>9.2799999999999994</v>
      </c>
      <c r="T15" s="71">
        <v>7</v>
      </c>
      <c r="U15" s="70"/>
      <c r="V15" s="56"/>
      <c r="W15" s="72">
        <v>50</v>
      </c>
      <c r="X15" s="70">
        <v>14</v>
      </c>
      <c r="Y15" s="56">
        <v>4</v>
      </c>
      <c r="Z15" s="71">
        <v>7</v>
      </c>
      <c r="AA15" s="70">
        <v>17</v>
      </c>
      <c r="AB15" s="56">
        <v>12.98</v>
      </c>
      <c r="AC15" s="72">
        <v>9</v>
      </c>
      <c r="AD15" s="70"/>
      <c r="AE15" s="56"/>
      <c r="AF15" s="72">
        <v>50</v>
      </c>
      <c r="AG15" s="40"/>
      <c r="AH15" s="43"/>
      <c r="AI15" s="44">
        <v>50</v>
      </c>
      <c r="AJ15" s="40">
        <v>8</v>
      </c>
      <c r="AK15" s="43">
        <v>14.18</v>
      </c>
      <c r="AL15" s="42">
        <v>4</v>
      </c>
      <c r="AM15" s="70"/>
      <c r="AN15" s="56"/>
      <c r="AO15" s="72">
        <v>50</v>
      </c>
      <c r="AP15" s="77"/>
      <c r="AQ15" s="78"/>
      <c r="AR15" s="72">
        <v>50</v>
      </c>
      <c r="AS15" s="57">
        <v>11</v>
      </c>
      <c r="AT15" s="43">
        <v>8.02</v>
      </c>
      <c r="AU15" s="42">
        <v>6</v>
      </c>
      <c r="AV15" s="40"/>
      <c r="AW15" s="58"/>
      <c r="AX15" s="68">
        <v>50</v>
      </c>
      <c r="AY15" s="40">
        <v>6</v>
      </c>
      <c r="AZ15" s="59">
        <v>9.24</v>
      </c>
      <c r="BA15" s="42">
        <v>3</v>
      </c>
      <c r="BB15" s="40">
        <v>8</v>
      </c>
      <c r="BC15" s="67">
        <v>3.96</v>
      </c>
      <c r="BD15" s="69">
        <v>4</v>
      </c>
      <c r="BE15" s="40"/>
      <c r="BF15" s="43"/>
      <c r="BG15" s="44">
        <v>50</v>
      </c>
      <c r="BH15" s="40">
        <v>6</v>
      </c>
      <c r="BI15" s="67">
        <v>4.0599999999999996</v>
      </c>
      <c r="BJ15" s="69">
        <v>4</v>
      </c>
      <c r="BK15" s="61">
        <f t="shared" si="0"/>
        <v>409</v>
      </c>
      <c r="BL15" s="62">
        <f>W15+AC15+AF15+AI15+AO15+AR15+AX15+BG15</f>
        <v>359</v>
      </c>
      <c r="BM15" s="63">
        <f t="shared" si="1"/>
        <v>50</v>
      </c>
      <c r="BN15" s="64">
        <f t="shared" si="2"/>
        <v>7</v>
      </c>
      <c r="BP15" s="65"/>
    </row>
    <row r="16" spans="1:68" ht="55.05" customHeight="1">
      <c r="A16" s="38">
        <f t="shared" si="3"/>
        <v>12</v>
      </c>
      <c r="B16" s="66" t="s">
        <v>21</v>
      </c>
      <c r="C16" s="40">
        <v>16</v>
      </c>
      <c r="D16" s="43">
        <v>0</v>
      </c>
      <c r="E16" s="44">
        <v>11</v>
      </c>
      <c r="F16" s="40">
        <v>4</v>
      </c>
      <c r="G16" s="43">
        <v>9.48</v>
      </c>
      <c r="H16" s="42">
        <v>3</v>
      </c>
      <c r="I16" s="40">
        <v>17</v>
      </c>
      <c r="J16" s="67">
        <v>1.76</v>
      </c>
      <c r="K16" s="69">
        <v>9</v>
      </c>
      <c r="L16" s="40">
        <v>15</v>
      </c>
      <c r="M16" s="67">
        <v>9.98</v>
      </c>
      <c r="N16" s="69">
        <v>8</v>
      </c>
      <c r="O16" s="40">
        <v>4</v>
      </c>
      <c r="P16" s="67">
        <v>27.92</v>
      </c>
      <c r="Q16" s="69">
        <v>2</v>
      </c>
      <c r="R16" s="70"/>
      <c r="S16" s="56"/>
      <c r="T16" s="72">
        <v>50</v>
      </c>
      <c r="U16" s="70"/>
      <c r="V16" s="56"/>
      <c r="W16" s="72">
        <v>50</v>
      </c>
      <c r="X16" s="70">
        <v>15</v>
      </c>
      <c r="Y16" s="56">
        <v>3.72</v>
      </c>
      <c r="Z16" s="71">
        <v>8</v>
      </c>
      <c r="AA16" s="70">
        <v>9</v>
      </c>
      <c r="AB16" s="56">
        <v>28.84</v>
      </c>
      <c r="AC16" s="71">
        <v>5</v>
      </c>
      <c r="AD16" s="70"/>
      <c r="AE16" s="56"/>
      <c r="AF16" s="72">
        <v>50</v>
      </c>
      <c r="AG16" s="40"/>
      <c r="AH16" s="43"/>
      <c r="AI16" s="44">
        <v>50</v>
      </c>
      <c r="AJ16" s="40"/>
      <c r="AK16" s="43"/>
      <c r="AL16" s="44">
        <v>50</v>
      </c>
      <c r="AM16" s="70"/>
      <c r="AN16" s="56"/>
      <c r="AO16" s="72">
        <v>50</v>
      </c>
      <c r="AP16" s="55">
        <v>1</v>
      </c>
      <c r="AQ16" s="56">
        <v>31.08</v>
      </c>
      <c r="AR16" s="71">
        <v>1</v>
      </c>
      <c r="AS16" s="57">
        <v>1</v>
      </c>
      <c r="AT16" s="43">
        <v>26.28</v>
      </c>
      <c r="AU16" s="42">
        <v>1</v>
      </c>
      <c r="AV16" s="40">
        <v>2</v>
      </c>
      <c r="AW16" s="58">
        <v>24.12</v>
      </c>
      <c r="AX16" s="69">
        <v>1</v>
      </c>
      <c r="AY16" s="40">
        <v>7</v>
      </c>
      <c r="AZ16" s="59">
        <v>11.54</v>
      </c>
      <c r="BA16" s="42">
        <v>4</v>
      </c>
      <c r="BB16" s="40">
        <v>13</v>
      </c>
      <c r="BC16" s="67">
        <v>0</v>
      </c>
      <c r="BD16" s="73">
        <v>10</v>
      </c>
      <c r="BE16" s="40"/>
      <c r="BF16" s="43"/>
      <c r="BG16" s="44">
        <v>50</v>
      </c>
      <c r="BH16" s="40">
        <v>7</v>
      </c>
      <c r="BI16" s="67">
        <v>3.22</v>
      </c>
      <c r="BJ16" s="69">
        <v>5</v>
      </c>
      <c r="BK16" s="61">
        <f t="shared" si="0"/>
        <v>418</v>
      </c>
      <c r="BL16" s="62">
        <f>T16+W16+AF16+AI16+AL16+AO16+E16+BG16</f>
        <v>361</v>
      </c>
      <c r="BM16" s="63">
        <f t="shared" si="1"/>
        <v>57</v>
      </c>
      <c r="BN16" s="64">
        <f t="shared" si="2"/>
        <v>7</v>
      </c>
      <c r="BP16" s="65"/>
    </row>
    <row r="17" spans="1:68" ht="55.05" customHeight="1">
      <c r="A17" s="38">
        <f t="shared" si="3"/>
        <v>13</v>
      </c>
      <c r="B17" s="66" t="s">
        <v>22</v>
      </c>
      <c r="C17" s="40">
        <v>11</v>
      </c>
      <c r="D17" s="43">
        <v>13.78</v>
      </c>
      <c r="E17" s="44">
        <v>6</v>
      </c>
      <c r="F17" s="40">
        <v>6</v>
      </c>
      <c r="G17" s="43">
        <v>9.7799999999999994</v>
      </c>
      <c r="H17" s="42">
        <v>2</v>
      </c>
      <c r="I17" s="40">
        <v>3</v>
      </c>
      <c r="J17" s="67">
        <v>26.14</v>
      </c>
      <c r="K17" s="69">
        <v>2</v>
      </c>
      <c r="L17" s="40">
        <v>12</v>
      </c>
      <c r="M17" s="67">
        <v>12.2</v>
      </c>
      <c r="N17" s="69">
        <v>6</v>
      </c>
      <c r="O17" s="40">
        <v>20</v>
      </c>
      <c r="P17" s="67">
        <v>5.98</v>
      </c>
      <c r="Q17" s="68">
        <v>10</v>
      </c>
      <c r="R17" s="70">
        <v>8</v>
      </c>
      <c r="S17" s="56">
        <v>8.84</v>
      </c>
      <c r="T17" s="71">
        <v>4</v>
      </c>
      <c r="U17" s="70">
        <v>12</v>
      </c>
      <c r="V17" s="56">
        <v>11.38</v>
      </c>
      <c r="W17" s="71">
        <v>6</v>
      </c>
      <c r="X17" s="70">
        <v>11</v>
      </c>
      <c r="Y17" s="56">
        <v>9.48</v>
      </c>
      <c r="Z17" s="71">
        <v>6</v>
      </c>
      <c r="AA17" s="70">
        <v>10</v>
      </c>
      <c r="AB17" s="56">
        <v>16.04</v>
      </c>
      <c r="AC17" s="71">
        <v>5</v>
      </c>
      <c r="AD17" s="70"/>
      <c r="AE17" s="56"/>
      <c r="AF17" s="72">
        <v>50</v>
      </c>
      <c r="AG17" s="40"/>
      <c r="AH17" s="43"/>
      <c r="AI17" s="44">
        <v>50</v>
      </c>
      <c r="AJ17" s="40">
        <v>14</v>
      </c>
      <c r="AK17" s="43">
        <v>6.78</v>
      </c>
      <c r="AL17" s="54">
        <v>7</v>
      </c>
      <c r="AM17" s="70"/>
      <c r="AN17" s="56"/>
      <c r="AO17" s="72">
        <v>50</v>
      </c>
      <c r="AP17" s="55"/>
      <c r="AQ17" s="56"/>
      <c r="AR17" s="72">
        <v>50</v>
      </c>
      <c r="AS17" s="57"/>
      <c r="AT17" s="43"/>
      <c r="AU17" s="44">
        <v>50</v>
      </c>
      <c r="AV17" s="40"/>
      <c r="AW17" s="75"/>
      <c r="AX17" s="68">
        <v>50</v>
      </c>
      <c r="AY17" s="40">
        <v>10</v>
      </c>
      <c r="AZ17" s="59">
        <v>4.04</v>
      </c>
      <c r="BA17" s="42">
        <v>5</v>
      </c>
      <c r="BB17" s="40">
        <v>10</v>
      </c>
      <c r="BC17" s="67">
        <v>3.46</v>
      </c>
      <c r="BD17" s="69">
        <v>5</v>
      </c>
      <c r="BE17" s="40">
        <v>10</v>
      </c>
      <c r="BF17" s="43">
        <v>8.52</v>
      </c>
      <c r="BG17" s="42">
        <v>5</v>
      </c>
      <c r="BH17" s="40">
        <v>9</v>
      </c>
      <c r="BI17" s="67">
        <v>0</v>
      </c>
      <c r="BJ17" s="69">
        <v>6</v>
      </c>
      <c r="BK17" s="61">
        <f t="shared" si="0"/>
        <v>375</v>
      </c>
      <c r="BL17" s="62">
        <f>Q17+AF17+AI17+AO17+AR17+AU17+AX17+E17</f>
        <v>316</v>
      </c>
      <c r="BM17" s="63">
        <f t="shared" si="1"/>
        <v>59</v>
      </c>
      <c r="BN17" s="64">
        <f t="shared" si="2"/>
        <v>6</v>
      </c>
      <c r="BP17" s="65"/>
    </row>
    <row r="18" spans="1:68" ht="55.05" customHeight="1">
      <c r="A18" s="38">
        <f t="shared" si="3"/>
        <v>14</v>
      </c>
      <c r="B18" s="63" t="s">
        <v>23</v>
      </c>
      <c r="C18" s="40"/>
      <c r="D18" s="43"/>
      <c r="E18" s="44">
        <v>50</v>
      </c>
      <c r="F18" s="40"/>
      <c r="G18" s="67"/>
      <c r="H18" s="44">
        <v>50</v>
      </c>
      <c r="I18" s="40"/>
      <c r="J18" s="67"/>
      <c r="K18" s="68">
        <v>50</v>
      </c>
      <c r="L18" s="40"/>
      <c r="M18" s="67"/>
      <c r="N18" s="68">
        <v>50</v>
      </c>
      <c r="O18" s="40">
        <v>18</v>
      </c>
      <c r="P18" s="67">
        <v>7.42</v>
      </c>
      <c r="Q18" s="73">
        <v>9</v>
      </c>
      <c r="R18" s="40"/>
      <c r="S18" s="67"/>
      <c r="T18" s="68">
        <v>50</v>
      </c>
      <c r="U18" s="40">
        <v>6</v>
      </c>
      <c r="V18" s="67">
        <v>27.56</v>
      </c>
      <c r="W18" s="69">
        <v>3</v>
      </c>
      <c r="X18" s="70">
        <v>9</v>
      </c>
      <c r="Y18" s="56">
        <v>13.24</v>
      </c>
      <c r="Z18" s="71">
        <v>5</v>
      </c>
      <c r="AA18" s="40">
        <v>11</v>
      </c>
      <c r="AB18" s="67">
        <v>24</v>
      </c>
      <c r="AC18" s="69">
        <v>6</v>
      </c>
      <c r="AD18" s="40">
        <v>8</v>
      </c>
      <c r="AE18" s="67">
        <v>10.9</v>
      </c>
      <c r="AF18" s="69">
        <v>4</v>
      </c>
      <c r="AG18" s="40">
        <v>7</v>
      </c>
      <c r="AH18" s="43">
        <v>30.34</v>
      </c>
      <c r="AI18" s="42">
        <v>4</v>
      </c>
      <c r="AJ18" s="40"/>
      <c r="AK18" s="43"/>
      <c r="AL18" s="44">
        <v>50</v>
      </c>
      <c r="AM18" s="40">
        <v>6</v>
      </c>
      <c r="AN18" s="67">
        <v>8.92</v>
      </c>
      <c r="AO18" s="69">
        <v>3</v>
      </c>
      <c r="AP18" s="55">
        <v>10</v>
      </c>
      <c r="AQ18" s="56">
        <v>5.88</v>
      </c>
      <c r="AR18" s="71">
        <v>5</v>
      </c>
      <c r="AS18" s="57">
        <v>10</v>
      </c>
      <c r="AT18" s="43">
        <v>10.72</v>
      </c>
      <c r="AU18" s="42">
        <v>5</v>
      </c>
      <c r="AV18" s="40">
        <v>5</v>
      </c>
      <c r="AW18" s="75">
        <v>12.82</v>
      </c>
      <c r="AX18" s="69">
        <v>3</v>
      </c>
      <c r="AY18" s="40"/>
      <c r="AZ18" s="59"/>
      <c r="BA18" s="44">
        <v>50</v>
      </c>
      <c r="BB18" s="40">
        <v>13</v>
      </c>
      <c r="BC18" s="67">
        <v>0</v>
      </c>
      <c r="BD18" s="73">
        <v>10</v>
      </c>
      <c r="BE18" s="40">
        <v>5</v>
      </c>
      <c r="BF18" s="43">
        <v>17.14</v>
      </c>
      <c r="BG18" s="42">
        <v>3</v>
      </c>
      <c r="BH18" s="40"/>
      <c r="BI18" s="67"/>
      <c r="BJ18" s="69">
        <v>50</v>
      </c>
      <c r="BK18" s="61">
        <f t="shared" si="0"/>
        <v>460</v>
      </c>
      <c r="BL18" s="62">
        <f>E18+H18+K18+N18+T18+AL18+BA18+BJ18</f>
        <v>400</v>
      </c>
      <c r="BM18" s="63">
        <f t="shared" si="1"/>
        <v>60</v>
      </c>
      <c r="BN18" s="64">
        <f t="shared" si="2"/>
        <v>8</v>
      </c>
      <c r="BP18" s="65"/>
    </row>
    <row r="19" spans="1:68" ht="55.05" customHeight="1">
      <c r="A19" s="38">
        <f t="shared" si="3"/>
        <v>15</v>
      </c>
      <c r="B19" s="63" t="s">
        <v>24</v>
      </c>
      <c r="C19" s="40">
        <v>10</v>
      </c>
      <c r="D19" s="43">
        <v>9.8000000000000007</v>
      </c>
      <c r="E19" s="42">
        <v>5</v>
      </c>
      <c r="F19" s="40"/>
      <c r="G19" s="43"/>
      <c r="H19" s="44">
        <v>50</v>
      </c>
      <c r="I19" s="40">
        <v>14</v>
      </c>
      <c r="J19" s="67">
        <v>7.78</v>
      </c>
      <c r="K19" s="68">
        <v>7</v>
      </c>
      <c r="L19" s="40">
        <v>7</v>
      </c>
      <c r="M19" s="67">
        <v>19.82</v>
      </c>
      <c r="N19" s="69">
        <v>4</v>
      </c>
      <c r="O19" s="40"/>
      <c r="P19" s="67"/>
      <c r="Q19" s="68">
        <v>50</v>
      </c>
      <c r="R19" s="70">
        <v>14</v>
      </c>
      <c r="S19" s="56">
        <v>4.76</v>
      </c>
      <c r="T19" s="76">
        <v>7</v>
      </c>
      <c r="U19" s="70">
        <v>11</v>
      </c>
      <c r="V19" s="56">
        <v>12.48</v>
      </c>
      <c r="W19" s="71">
        <v>6</v>
      </c>
      <c r="X19" s="70">
        <v>6</v>
      </c>
      <c r="Y19" s="56">
        <v>14.98</v>
      </c>
      <c r="Z19" s="71">
        <v>3</v>
      </c>
      <c r="AA19" s="70">
        <v>14</v>
      </c>
      <c r="AB19" s="56">
        <v>11.72</v>
      </c>
      <c r="AC19" s="71">
        <v>7</v>
      </c>
      <c r="AD19" s="40"/>
      <c r="AE19" s="67"/>
      <c r="AF19" s="72">
        <v>50</v>
      </c>
      <c r="AG19" s="40"/>
      <c r="AH19" s="43"/>
      <c r="AI19" s="44">
        <v>50</v>
      </c>
      <c r="AJ19" s="40"/>
      <c r="AK19" s="43"/>
      <c r="AL19" s="44">
        <v>50</v>
      </c>
      <c r="AM19" s="40">
        <v>12</v>
      </c>
      <c r="AN19" s="67">
        <v>4.12</v>
      </c>
      <c r="AO19" s="69">
        <v>6</v>
      </c>
      <c r="AP19" s="57">
        <v>12</v>
      </c>
      <c r="AQ19" s="43">
        <v>1.58</v>
      </c>
      <c r="AR19" s="69">
        <v>6</v>
      </c>
      <c r="AS19" s="57">
        <v>13</v>
      </c>
      <c r="AT19" s="43">
        <v>6.92</v>
      </c>
      <c r="AU19" s="42">
        <v>7</v>
      </c>
      <c r="AV19" s="40"/>
      <c r="AW19" s="78"/>
      <c r="AX19" s="44">
        <v>50</v>
      </c>
      <c r="AY19" s="40">
        <v>11</v>
      </c>
      <c r="AZ19" s="59">
        <v>7.72</v>
      </c>
      <c r="BA19" s="42">
        <v>6</v>
      </c>
      <c r="BB19" s="40">
        <v>5</v>
      </c>
      <c r="BC19" s="67">
        <v>12.84</v>
      </c>
      <c r="BD19" s="69">
        <v>3</v>
      </c>
      <c r="BE19" s="40">
        <v>8</v>
      </c>
      <c r="BF19" s="43">
        <v>8.66</v>
      </c>
      <c r="BG19" s="42">
        <v>4</v>
      </c>
      <c r="BH19" s="40"/>
      <c r="BI19" s="67"/>
      <c r="BJ19" s="68">
        <v>50</v>
      </c>
      <c r="BK19" s="61">
        <f t="shared" si="0"/>
        <v>421</v>
      </c>
      <c r="BL19" s="62">
        <f>H19+Q19+AF19+AI19+AL19+AX19+K19+BJ19</f>
        <v>357</v>
      </c>
      <c r="BM19" s="63">
        <f t="shared" si="1"/>
        <v>64</v>
      </c>
      <c r="BN19" s="64">
        <f t="shared" si="2"/>
        <v>7</v>
      </c>
      <c r="BP19" s="65"/>
    </row>
    <row r="20" spans="1:68" ht="55.05" customHeight="1">
      <c r="A20" s="38">
        <f t="shared" si="3"/>
        <v>16</v>
      </c>
      <c r="B20" s="63" t="s">
        <v>25</v>
      </c>
      <c r="C20" s="40">
        <v>16</v>
      </c>
      <c r="D20" s="43">
        <v>0</v>
      </c>
      <c r="E20" s="44">
        <v>11</v>
      </c>
      <c r="F20" s="40"/>
      <c r="G20" s="43"/>
      <c r="H20" s="44">
        <v>50</v>
      </c>
      <c r="I20" s="40">
        <v>8</v>
      </c>
      <c r="J20" s="67">
        <v>18.84</v>
      </c>
      <c r="K20" s="69">
        <v>4</v>
      </c>
      <c r="L20" s="40">
        <v>18</v>
      </c>
      <c r="M20" s="67">
        <v>3.58</v>
      </c>
      <c r="N20" s="68">
        <v>9</v>
      </c>
      <c r="O20" s="40">
        <v>8</v>
      </c>
      <c r="P20" s="67">
        <v>20.32</v>
      </c>
      <c r="Q20" s="69">
        <v>4</v>
      </c>
      <c r="R20" s="70">
        <v>17</v>
      </c>
      <c r="S20" s="56">
        <v>0</v>
      </c>
      <c r="T20" s="72">
        <v>10</v>
      </c>
      <c r="U20" s="70">
        <v>14</v>
      </c>
      <c r="V20" s="56">
        <v>6.14</v>
      </c>
      <c r="W20" s="71">
        <v>7</v>
      </c>
      <c r="X20" s="40">
        <v>18</v>
      </c>
      <c r="Y20" s="67">
        <v>0</v>
      </c>
      <c r="Z20" s="68">
        <v>11</v>
      </c>
      <c r="AA20" s="40">
        <v>15</v>
      </c>
      <c r="AB20" s="67">
        <v>15.92</v>
      </c>
      <c r="AC20" s="69">
        <v>8</v>
      </c>
      <c r="AD20" s="70">
        <v>11</v>
      </c>
      <c r="AE20" s="56">
        <v>7.68</v>
      </c>
      <c r="AF20" s="71">
        <v>6</v>
      </c>
      <c r="AG20" s="40">
        <v>12</v>
      </c>
      <c r="AH20" s="43">
        <v>6.74</v>
      </c>
      <c r="AI20" s="42">
        <v>6</v>
      </c>
      <c r="AJ20" s="40">
        <v>15</v>
      </c>
      <c r="AK20" s="43">
        <v>5.58</v>
      </c>
      <c r="AL20" s="42">
        <v>8</v>
      </c>
      <c r="AM20" s="40">
        <v>14</v>
      </c>
      <c r="AN20" s="67">
        <v>0</v>
      </c>
      <c r="AO20" s="68">
        <v>9</v>
      </c>
      <c r="AP20" s="55"/>
      <c r="AQ20" s="56"/>
      <c r="AR20" s="72">
        <v>50</v>
      </c>
      <c r="AS20" s="57">
        <v>16</v>
      </c>
      <c r="AT20" s="43">
        <v>1.56</v>
      </c>
      <c r="AU20" s="42">
        <v>8</v>
      </c>
      <c r="AV20" s="40">
        <v>8</v>
      </c>
      <c r="AW20" s="78">
        <v>1.78</v>
      </c>
      <c r="AX20" s="42">
        <v>4</v>
      </c>
      <c r="AY20" s="40">
        <v>13</v>
      </c>
      <c r="AZ20" s="59">
        <v>0</v>
      </c>
      <c r="BA20" s="54">
        <v>9</v>
      </c>
      <c r="BB20" s="40">
        <v>12</v>
      </c>
      <c r="BC20" s="67">
        <v>2.68</v>
      </c>
      <c r="BD20" s="69">
        <v>7</v>
      </c>
      <c r="BE20" s="40"/>
      <c r="BF20" s="43"/>
      <c r="BG20" s="44">
        <v>50</v>
      </c>
      <c r="BH20" s="40">
        <v>9</v>
      </c>
      <c r="BI20" s="67">
        <v>0</v>
      </c>
      <c r="BJ20" s="69">
        <v>6</v>
      </c>
      <c r="BK20" s="61">
        <f t="shared" si="0"/>
        <v>277</v>
      </c>
      <c r="BL20" s="62">
        <f>Z20+T20+H20+E20+N20+AR20+AO20+BG20</f>
        <v>200</v>
      </c>
      <c r="BM20" s="63">
        <f t="shared" si="1"/>
        <v>77</v>
      </c>
      <c r="BN20" s="64">
        <f t="shared" si="2"/>
        <v>3</v>
      </c>
      <c r="BP20" s="65"/>
    </row>
    <row r="21" spans="1:68" ht="55.05" customHeight="1">
      <c r="A21" s="38">
        <f t="shared" si="3"/>
        <v>17</v>
      </c>
      <c r="B21" s="79" t="s">
        <v>26</v>
      </c>
      <c r="C21" s="80">
        <v>12</v>
      </c>
      <c r="D21" s="81">
        <v>6.88</v>
      </c>
      <c r="E21" s="82">
        <v>6</v>
      </c>
      <c r="F21" s="80"/>
      <c r="G21" s="81"/>
      <c r="H21" s="82">
        <v>50</v>
      </c>
      <c r="I21" s="80">
        <v>18</v>
      </c>
      <c r="J21" s="83">
        <v>0</v>
      </c>
      <c r="K21" s="84">
        <v>11</v>
      </c>
      <c r="L21" s="80">
        <v>14</v>
      </c>
      <c r="M21" s="83">
        <v>10.78</v>
      </c>
      <c r="N21" s="84">
        <v>7</v>
      </c>
      <c r="O21" s="80">
        <v>11</v>
      </c>
      <c r="P21" s="83">
        <v>17.760000000000002</v>
      </c>
      <c r="Q21" s="84">
        <v>6</v>
      </c>
      <c r="R21" s="85">
        <v>9</v>
      </c>
      <c r="S21" s="86">
        <v>10.46</v>
      </c>
      <c r="T21" s="87">
        <v>5</v>
      </c>
      <c r="U21" s="85"/>
      <c r="V21" s="86"/>
      <c r="W21" s="87">
        <v>50</v>
      </c>
      <c r="X21" s="85"/>
      <c r="Y21" s="86"/>
      <c r="Z21" s="87">
        <v>50</v>
      </c>
      <c r="AA21" s="85"/>
      <c r="AB21" s="86"/>
      <c r="AC21" s="87">
        <v>50</v>
      </c>
      <c r="AD21" s="80">
        <v>12</v>
      </c>
      <c r="AE21" s="83">
        <v>5.56</v>
      </c>
      <c r="AF21" s="84">
        <v>6</v>
      </c>
      <c r="AG21" s="80"/>
      <c r="AH21" s="81"/>
      <c r="AI21" s="82">
        <v>50</v>
      </c>
      <c r="AJ21" s="80">
        <v>12</v>
      </c>
      <c r="AK21" s="81">
        <v>9.8000000000000007</v>
      </c>
      <c r="AL21" s="82">
        <v>6</v>
      </c>
      <c r="AM21" s="80"/>
      <c r="AN21" s="83"/>
      <c r="AO21" s="84">
        <v>50</v>
      </c>
      <c r="AP21" s="88"/>
      <c r="AQ21" s="89"/>
      <c r="AR21" s="87">
        <v>50</v>
      </c>
      <c r="AS21" s="90"/>
      <c r="AT21" s="81"/>
      <c r="AU21" s="82">
        <v>50</v>
      </c>
      <c r="AV21" s="80"/>
      <c r="AW21" s="89"/>
      <c r="AX21" s="82">
        <v>50</v>
      </c>
      <c r="AY21" s="80"/>
      <c r="AZ21" s="91"/>
      <c r="BA21" s="82">
        <v>50</v>
      </c>
      <c r="BB21" s="80"/>
      <c r="BC21" s="83"/>
      <c r="BD21" s="84">
        <v>50</v>
      </c>
      <c r="BE21" s="80"/>
      <c r="BF21" s="81"/>
      <c r="BG21" s="82">
        <v>50</v>
      </c>
      <c r="BH21" s="80"/>
      <c r="BI21" s="83"/>
      <c r="BJ21" s="84">
        <v>50</v>
      </c>
      <c r="BK21" s="92">
        <f t="shared" si="0"/>
        <v>697</v>
      </c>
      <c r="BL21" s="93">
        <f>AC21+Z21+W21+H21+AI21+AO21+AR21+AU21</f>
        <v>400</v>
      </c>
      <c r="BM21" s="94">
        <f t="shared" si="1"/>
        <v>297</v>
      </c>
      <c r="BN21" s="95">
        <f t="shared" si="2"/>
        <v>13</v>
      </c>
      <c r="BP21" s="65"/>
    </row>
    <row r="22" spans="1:68" ht="55.05" customHeight="1">
      <c r="A22" s="38">
        <f t="shared" si="3"/>
        <v>18</v>
      </c>
      <c r="B22" s="63" t="s">
        <v>27</v>
      </c>
      <c r="C22" s="80"/>
      <c r="D22" s="81"/>
      <c r="E22" s="82">
        <v>50</v>
      </c>
      <c r="F22" s="80"/>
      <c r="G22" s="83"/>
      <c r="H22" s="82">
        <v>50</v>
      </c>
      <c r="I22" s="80"/>
      <c r="J22" s="83"/>
      <c r="K22" s="84">
        <v>50</v>
      </c>
      <c r="L22" s="80">
        <v>5</v>
      </c>
      <c r="M22" s="83">
        <v>22.04</v>
      </c>
      <c r="N22" s="84">
        <v>3</v>
      </c>
      <c r="O22" s="80">
        <v>19</v>
      </c>
      <c r="P22" s="83">
        <v>6.24</v>
      </c>
      <c r="Q22" s="84">
        <v>10</v>
      </c>
      <c r="R22" s="85"/>
      <c r="S22" s="86"/>
      <c r="T22" s="87">
        <v>50</v>
      </c>
      <c r="U22" s="80"/>
      <c r="V22" s="83"/>
      <c r="W22" s="87">
        <v>50</v>
      </c>
      <c r="X22" s="85"/>
      <c r="Y22" s="86"/>
      <c r="Z22" s="84">
        <v>50</v>
      </c>
      <c r="AA22" s="85"/>
      <c r="AB22" s="86"/>
      <c r="AC22" s="87">
        <v>50</v>
      </c>
      <c r="AD22" s="80"/>
      <c r="AE22" s="83"/>
      <c r="AF22" s="87">
        <v>50</v>
      </c>
      <c r="AG22" s="80"/>
      <c r="AH22" s="81"/>
      <c r="AI22" s="82">
        <v>50</v>
      </c>
      <c r="AJ22" s="80">
        <v>11</v>
      </c>
      <c r="AK22" s="81">
        <v>12.24</v>
      </c>
      <c r="AL22" s="82">
        <v>6</v>
      </c>
      <c r="AM22" s="85">
        <v>11</v>
      </c>
      <c r="AN22" s="86">
        <v>2.2599999999999998</v>
      </c>
      <c r="AO22" s="87">
        <v>6</v>
      </c>
      <c r="AP22" s="96">
        <v>13</v>
      </c>
      <c r="AQ22" s="86">
        <v>4.8600000000000003</v>
      </c>
      <c r="AR22" s="87">
        <v>7</v>
      </c>
      <c r="AS22" s="90">
        <v>14</v>
      </c>
      <c r="AT22" s="81">
        <v>2.2400000000000002</v>
      </c>
      <c r="AU22" s="82">
        <v>7</v>
      </c>
      <c r="AV22" s="80"/>
      <c r="AW22" s="81"/>
      <c r="AX22" s="84">
        <v>50</v>
      </c>
      <c r="AY22" s="80"/>
      <c r="AZ22" s="91"/>
      <c r="BA22" s="82">
        <v>50</v>
      </c>
      <c r="BB22" s="80"/>
      <c r="BC22" s="83"/>
      <c r="BD22" s="84">
        <v>50</v>
      </c>
      <c r="BE22" s="80"/>
      <c r="BF22" s="81"/>
      <c r="BG22" s="82">
        <v>50</v>
      </c>
      <c r="BH22" s="80"/>
      <c r="BI22" s="83"/>
      <c r="BJ22" s="84">
        <v>50</v>
      </c>
      <c r="BK22" s="92">
        <f t="shared" si="0"/>
        <v>739</v>
      </c>
      <c r="BL22" s="93">
        <f>E22+H22+K22+T22+W22+Z22+AC22+AF22</f>
        <v>400</v>
      </c>
      <c r="BM22" s="94">
        <f t="shared" si="1"/>
        <v>339</v>
      </c>
      <c r="BN22" s="95">
        <f t="shared" si="2"/>
        <v>14</v>
      </c>
      <c r="BP22" s="65"/>
    </row>
    <row r="23" spans="1:68" ht="55.05" customHeight="1">
      <c r="A23" s="38">
        <f t="shared" si="3"/>
        <v>19</v>
      </c>
      <c r="B23" s="63" t="s">
        <v>28</v>
      </c>
      <c r="C23" s="80"/>
      <c r="D23" s="81"/>
      <c r="E23" s="82">
        <v>50</v>
      </c>
      <c r="F23" s="80"/>
      <c r="G23" s="81"/>
      <c r="H23" s="82">
        <v>50</v>
      </c>
      <c r="I23" s="80"/>
      <c r="J23" s="83"/>
      <c r="K23" s="84">
        <v>50</v>
      </c>
      <c r="L23" s="80"/>
      <c r="M23" s="83"/>
      <c r="N23" s="84">
        <v>50</v>
      </c>
      <c r="O23" s="80"/>
      <c r="P23" s="83"/>
      <c r="Q23" s="84">
        <v>50</v>
      </c>
      <c r="R23" s="80"/>
      <c r="S23" s="83"/>
      <c r="T23" s="84">
        <v>50</v>
      </c>
      <c r="U23" s="80"/>
      <c r="V23" s="83"/>
      <c r="W23" s="84">
        <v>50</v>
      </c>
      <c r="X23" s="85"/>
      <c r="Y23" s="86"/>
      <c r="Z23" s="84">
        <v>50</v>
      </c>
      <c r="AA23" s="80"/>
      <c r="AB23" s="83"/>
      <c r="AC23" s="84">
        <v>50</v>
      </c>
      <c r="AD23" s="80"/>
      <c r="AE23" s="83"/>
      <c r="AF23" s="84">
        <v>50</v>
      </c>
      <c r="AG23" s="80">
        <v>13</v>
      </c>
      <c r="AH23" s="81">
        <v>15.42</v>
      </c>
      <c r="AI23" s="82">
        <v>7</v>
      </c>
      <c r="AJ23" s="80">
        <v>4</v>
      </c>
      <c r="AK23" s="81">
        <v>21.08</v>
      </c>
      <c r="AL23" s="82">
        <v>2</v>
      </c>
      <c r="AM23" s="80">
        <v>4</v>
      </c>
      <c r="AN23" s="83">
        <v>10.9</v>
      </c>
      <c r="AO23" s="84">
        <v>2</v>
      </c>
      <c r="AP23" s="96">
        <v>7</v>
      </c>
      <c r="AQ23" s="86">
        <v>12.82</v>
      </c>
      <c r="AR23" s="87">
        <v>4</v>
      </c>
      <c r="AS23" s="90">
        <v>15</v>
      </c>
      <c r="AT23" s="81">
        <v>5.62</v>
      </c>
      <c r="AU23" s="82">
        <v>8</v>
      </c>
      <c r="AV23" s="80"/>
      <c r="AW23" s="81"/>
      <c r="AX23" s="84">
        <v>50</v>
      </c>
      <c r="AY23" s="80"/>
      <c r="AZ23" s="91"/>
      <c r="BA23" s="82">
        <v>50</v>
      </c>
      <c r="BB23" s="80"/>
      <c r="BC23" s="83"/>
      <c r="BD23" s="84">
        <v>50</v>
      </c>
      <c r="BE23" s="80"/>
      <c r="BF23" s="81"/>
      <c r="BG23" s="82">
        <v>50</v>
      </c>
      <c r="BH23" s="80"/>
      <c r="BI23" s="83"/>
      <c r="BJ23" s="84">
        <v>50</v>
      </c>
      <c r="BK23" s="92">
        <f t="shared" si="0"/>
        <v>773</v>
      </c>
      <c r="BL23" s="93">
        <f>E23+H23+K23+N23+Q23+T23+W23+Z23</f>
        <v>400</v>
      </c>
      <c r="BM23" s="94">
        <f t="shared" si="1"/>
        <v>373</v>
      </c>
      <c r="BN23" s="95">
        <f t="shared" si="2"/>
        <v>15</v>
      </c>
      <c r="BP23" s="65"/>
    </row>
    <row r="24" spans="1:68" ht="55.05" customHeight="1">
      <c r="A24" s="38">
        <f t="shared" si="3"/>
        <v>20</v>
      </c>
      <c r="B24" s="63" t="s">
        <v>29</v>
      </c>
      <c r="C24" s="80"/>
      <c r="D24" s="81"/>
      <c r="E24" s="82">
        <v>50</v>
      </c>
      <c r="F24" s="80"/>
      <c r="G24" s="81"/>
      <c r="H24" s="82">
        <v>50</v>
      </c>
      <c r="I24" s="80"/>
      <c r="J24" s="83"/>
      <c r="K24" s="84">
        <v>50</v>
      </c>
      <c r="L24" s="80"/>
      <c r="M24" s="83"/>
      <c r="N24" s="84">
        <v>50</v>
      </c>
      <c r="O24" s="80"/>
      <c r="P24" s="83"/>
      <c r="Q24" s="84">
        <v>50</v>
      </c>
      <c r="R24" s="80"/>
      <c r="S24" s="83"/>
      <c r="T24" s="84">
        <v>50</v>
      </c>
      <c r="U24" s="80"/>
      <c r="V24" s="83"/>
      <c r="W24" s="84">
        <v>50</v>
      </c>
      <c r="X24" s="85"/>
      <c r="Y24" s="86"/>
      <c r="Z24" s="84">
        <v>50</v>
      </c>
      <c r="AA24" s="80">
        <v>12</v>
      </c>
      <c r="AB24" s="83">
        <v>11.88</v>
      </c>
      <c r="AC24" s="84">
        <v>6</v>
      </c>
      <c r="AD24" s="80"/>
      <c r="AE24" s="83"/>
      <c r="AF24" s="84">
        <v>50</v>
      </c>
      <c r="AG24" s="80">
        <v>14</v>
      </c>
      <c r="AH24" s="81">
        <v>6.63</v>
      </c>
      <c r="AI24" s="82">
        <v>7</v>
      </c>
      <c r="AJ24" s="80"/>
      <c r="AK24" s="81"/>
      <c r="AL24" s="82">
        <v>50</v>
      </c>
      <c r="AM24" s="80"/>
      <c r="AN24" s="83"/>
      <c r="AO24" s="84">
        <v>50</v>
      </c>
      <c r="AP24" s="88">
        <v>11</v>
      </c>
      <c r="AQ24" s="89">
        <v>9.9</v>
      </c>
      <c r="AR24" s="87">
        <v>6</v>
      </c>
      <c r="AS24" s="90"/>
      <c r="AT24" s="81"/>
      <c r="AU24" s="82">
        <v>50</v>
      </c>
      <c r="AV24" s="80"/>
      <c r="AW24" s="81"/>
      <c r="AX24" s="84">
        <v>50</v>
      </c>
      <c r="AY24" s="80"/>
      <c r="AZ24" s="91"/>
      <c r="BA24" s="82">
        <v>50</v>
      </c>
      <c r="BB24" s="80"/>
      <c r="BC24" s="83"/>
      <c r="BD24" s="84">
        <v>50</v>
      </c>
      <c r="BE24" s="80">
        <v>2</v>
      </c>
      <c r="BF24" s="81">
        <v>13.36</v>
      </c>
      <c r="BG24" s="82">
        <v>2</v>
      </c>
      <c r="BH24" s="80">
        <v>4</v>
      </c>
      <c r="BI24" s="83">
        <v>6.51</v>
      </c>
      <c r="BJ24" s="84">
        <v>2</v>
      </c>
      <c r="BK24" s="92">
        <f t="shared" si="0"/>
        <v>773</v>
      </c>
      <c r="BL24" s="93">
        <f>E24+H24+K24+N24+Q24+T24+W24+Z24</f>
        <v>400</v>
      </c>
      <c r="BM24" s="94">
        <f t="shared" si="1"/>
        <v>373</v>
      </c>
      <c r="BN24" s="95">
        <f t="shared" si="2"/>
        <v>15</v>
      </c>
      <c r="BP24" s="65"/>
    </row>
    <row r="25" spans="1:68" ht="55.05" customHeight="1">
      <c r="A25" s="38">
        <f t="shared" si="3"/>
        <v>21</v>
      </c>
      <c r="B25" s="66" t="s">
        <v>30</v>
      </c>
      <c r="C25" s="80"/>
      <c r="D25" s="81"/>
      <c r="E25" s="82">
        <v>50</v>
      </c>
      <c r="F25" s="80"/>
      <c r="G25" s="81"/>
      <c r="H25" s="82">
        <v>50</v>
      </c>
      <c r="I25" s="80">
        <v>12</v>
      </c>
      <c r="J25" s="83">
        <v>9.32</v>
      </c>
      <c r="K25" s="84">
        <v>6</v>
      </c>
      <c r="L25" s="80">
        <v>9</v>
      </c>
      <c r="M25" s="83">
        <v>19.46</v>
      </c>
      <c r="N25" s="84">
        <v>4</v>
      </c>
      <c r="O25" s="80">
        <v>10</v>
      </c>
      <c r="P25" s="83">
        <v>19.260000000000002</v>
      </c>
      <c r="Q25" s="84">
        <v>5</v>
      </c>
      <c r="R25" s="85"/>
      <c r="S25" s="86"/>
      <c r="T25" s="87">
        <v>50</v>
      </c>
      <c r="U25" s="85"/>
      <c r="V25" s="86"/>
      <c r="W25" s="87">
        <v>50</v>
      </c>
      <c r="X25" s="85">
        <v>16</v>
      </c>
      <c r="Y25" s="86">
        <v>1.72</v>
      </c>
      <c r="Z25" s="87">
        <v>8</v>
      </c>
      <c r="AA25" s="85">
        <v>18</v>
      </c>
      <c r="AB25" s="86">
        <v>10.24</v>
      </c>
      <c r="AC25" s="87">
        <v>9</v>
      </c>
      <c r="AD25" s="80"/>
      <c r="AE25" s="83"/>
      <c r="AF25" s="87">
        <v>50</v>
      </c>
      <c r="AG25" s="80"/>
      <c r="AH25" s="81"/>
      <c r="AI25" s="82">
        <v>50</v>
      </c>
      <c r="AJ25" s="80"/>
      <c r="AK25" s="81"/>
      <c r="AL25" s="82">
        <v>50</v>
      </c>
      <c r="AM25" s="85"/>
      <c r="AN25" s="86"/>
      <c r="AO25" s="87">
        <v>50</v>
      </c>
      <c r="AP25" s="96"/>
      <c r="AQ25" s="86"/>
      <c r="AR25" s="87">
        <v>50</v>
      </c>
      <c r="AS25" s="90"/>
      <c r="AT25" s="81"/>
      <c r="AU25" s="82">
        <v>50</v>
      </c>
      <c r="AV25" s="80"/>
      <c r="AW25" s="89"/>
      <c r="AX25" s="84">
        <v>50</v>
      </c>
      <c r="AY25" s="80"/>
      <c r="AZ25" s="91"/>
      <c r="BA25" s="82">
        <v>50</v>
      </c>
      <c r="BB25" s="80"/>
      <c r="BC25" s="83"/>
      <c r="BD25" s="84">
        <v>50</v>
      </c>
      <c r="BE25" s="80"/>
      <c r="BF25" s="81"/>
      <c r="BG25" s="82">
        <v>50</v>
      </c>
      <c r="BH25" s="80"/>
      <c r="BI25" s="83"/>
      <c r="BJ25" s="84">
        <v>50</v>
      </c>
      <c r="BK25" s="92">
        <f t="shared" si="0"/>
        <v>782</v>
      </c>
      <c r="BL25" s="93">
        <f>W25+T25+H25+E25+AL25+AO25+AR25+AU25</f>
        <v>400</v>
      </c>
      <c r="BM25" s="94">
        <f t="shared" si="1"/>
        <v>382</v>
      </c>
      <c r="BN25" s="95">
        <f t="shared" si="2"/>
        <v>15</v>
      </c>
    </row>
    <row r="26" spans="1:68" ht="55.05" customHeight="1">
      <c r="A26" s="38">
        <f t="shared" si="3"/>
        <v>22</v>
      </c>
      <c r="B26" s="63" t="s">
        <v>31</v>
      </c>
      <c r="C26" s="80">
        <v>3</v>
      </c>
      <c r="D26" s="81">
        <v>42.56</v>
      </c>
      <c r="E26" s="82">
        <v>2</v>
      </c>
      <c r="F26" s="80"/>
      <c r="G26" s="83"/>
      <c r="H26" s="82">
        <v>50</v>
      </c>
      <c r="I26" s="80">
        <v>5</v>
      </c>
      <c r="J26" s="83">
        <v>24</v>
      </c>
      <c r="K26" s="84">
        <v>3</v>
      </c>
      <c r="L26" s="80"/>
      <c r="M26" s="83"/>
      <c r="N26" s="84">
        <v>50</v>
      </c>
      <c r="O26" s="80">
        <v>15</v>
      </c>
      <c r="P26" s="83">
        <v>15.54</v>
      </c>
      <c r="Q26" s="84">
        <v>8</v>
      </c>
      <c r="R26" s="80"/>
      <c r="S26" s="83"/>
      <c r="T26" s="84">
        <v>50</v>
      </c>
      <c r="U26" s="85"/>
      <c r="V26" s="86"/>
      <c r="W26" s="87">
        <v>50</v>
      </c>
      <c r="X26" s="85"/>
      <c r="Y26" s="86"/>
      <c r="Z26" s="87">
        <v>50</v>
      </c>
      <c r="AA26" s="85">
        <v>16</v>
      </c>
      <c r="AB26" s="86">
        <v>10.92</v>
      </c>
      <c r="AC26" s="87">
        <v>8</v>
      </c>
      <c r="AD26" s="85"/>
      <c r="AE26" s="86"/>
      <c r="AF26" s="87">
        <v>50</v>
      </c>
      <c r="AG26" s="80"/>
      <c r="AH26" s="83"/>
      <c r="AI26" s="82">
        <v>50</v>
      </c>
      <c r="AJ26" s="80"/>
      <c r="AK26" s="83"/>
      <c r="AL26" s="82">
        <v>50</v>
      </c>
      <c r="AM26" s="85"/>
      <c r="AN26" s="86"/>
      <c r="AO26" s="87">
        <v>50</v>
      </c>
      <c r="AP26" s="88"/>
      <c r="AQ26" s="86"/>
      <c r="AR26" s="87">
        <v>50</v>
      </c>
      <c r="AS26" s="90"/>
      <c r="AT26" s="83"/>
      <c r="AU26" s="82">
        <v>50</v>
      </c>
      <c r="AV26" s="80"/>
      <c r="AW26" s="83"/>
      <c r="AX26" s="84">
        <v>50</v>
      </c>
      <c r="AY26" s="80"/>
      <c r="AZ26" s="97"/>
      <c r="BA26" s="82">
        <v>50</v>
      </c>
      <c r="BB26" s="80"/>
      <c r="BC26" s="83"/>
      <c r="BD26" s="84">
        <v>50</v>
      </c>
      <c r="BE26" s="80"/>
      <c r="BF26" s="83"/>
      <c r="BG26" s="82">
        <v>50</v>
      </c>
      <c r="BH26" s="80"/>
      <c r="BI26" s="83"/>
      <c r="BJ26" s="84">
        <v>50</v>
      </c>
      <c r="BK26" s="92">
        <f t="shared" si="0"/>
        <v>821</v>
      </c>
      <c r="BL26" s="93">
        <f>W26+T26+N26+H26+AL26+AO26+AR26+AU26</f>
        <v>400</v>
      </c>
      <c r="BM26" s="94">
        <f t="shared" si="1"/>
        <v>421</v>
      </c>
      <c r="BN26" s="95">
        <f t="shared" si="2"/>
        <v>16</v>
      </c>
    </row>
    <row r="27" spans="1:68" ht="55.05" customHeight="1">
      <c r="A27" s="38">
        <f t="shared" si="3"/>
        <v>23</v>
      </c>
      <c r="B27" s="63" t="s">
        <v>32</v>
      </c>
      <c r="C27" s="80"/>
      <c r="D27" s="83"/>
      <c r="E27" s="84">
        <v>50</v>
      </c>
      <c r="F27" s="80"/>
      <c r="G27" s="83"/>
      <c r="H27" s="84">
        <v>50</v>
      </c>
      <c r="I27" s="80"/>
      <c r="J27" s="83"/>
      <c r="K27" s="84">
        <v>50</v>
      </c>
      <c r="L27" s="80">
        <v>21</v>
      </c>
      <c r="M27" s="83">
        <v>2.16</v>
      </c>
      <c r="N27" s="84">
        <v>10</v>
      </c>
      <c r="O27" s="80">
        <v>22</v>
      </c>
      <c r="P27" s="83">
        <v>3.5</v>
      </c>
      <c r="Q27" s="84">
        <v>11</v>
      </c>
      <c r="R27" s="85"/>
      <c r="S27" s="86"/>
      <c r="T27" s="87">
        <v>50</v>
      </c>
      <c r="U27" s="80"/>
      <c r="V27" s="83"/>
      <c r="W27" s="87">
        <v>50</v>
      </c>
      <c r="X27" s="85"/>
      <c r="Y27" s="86"/>
      <c r="Z27" s="84">
        <v>50</v>
      </c>
      <c r="AA27" s="85"/>
      <c r="AB27" s="86"/>
      <c r="AC27" s="87">
        <v>50</v>
      </c>
      <c r="AD27" s="85"/>
      <c r="AE27" s="86"/>
      <c r="AF27" s="87">
        <v>50</v>
      </c>
      <c r="AG27" s="80"/>
      <c r="AH27" s="83"/>
      <c r="AI27" s="82">
        <v>50</v>
      </c>
      <c r="AJ27" s="80"/>
      <c r="AK27" s="83"/>
      <c r="AL27" s="82">
        <v>50</v>
      </c>
      <c r="AM27" s="80"/>
      <c r="AN27" s="83"/>
      <c r="AO27" s="84">
        <v>50</v>
      </c>
      <c r="AP27" s="90"/>
      <c r="AQ27" s="83"/>
      <c r="AR27" s="84">
        <v>50</v>
      </c>
      <c r="AS27" s="90"/>
      <c r="AT27" s="83"/>
      <c r="AU27" s="82">
        <v>50</v>
      </c>
      <c r="AV27" s="80"/>
      <c r="AW27" s="83"/>
      <c r="AX27" s="84">
        <v>50</v>
      </c>
      <c r="AY27" s="80"/>
      <c r="AZ27" s="97"/>
      <c r="BA27" s="82"/>
      <c r="BB27" s="80">
        <v>0</v>
      </c>
      <c r="BC27" s="83">
        <v>0</v>
      </c>
      <c r="BD27" s="84">
        <v>0</v>
      </c>
      <c r="BE27" s="80"/>
      <c r="BF27" s="83"/>
      <c r="BG27" s="82">
        <v>50</v>
      </c>
      <c r="BH27" s="80"/>
      <c r="BI27" s="83"/>
      <c r="BJ27" s="84">
        <v>50</v>
      </c>
      <c r="BK27" s="92">
        <f t="shared" si="0"/>
        <v>821</v>
      </c>
      <c r="BL27" s="93">
        <v>400</v>
      </c>
      <c r="BM27" s="94">
        <f t="shared" si="1"/>
        <v>421</v>
      </c>
      <c r="BN27" s="95">
        <f t="shared" si="2"/>
        <v>16</v>
      </c>
    </row>
    <row r="28" spans="1:68" ht="55.05" customHeight="1">
      <c r="A28" s="38">
        <f t="shared" si="3"/>
        <v>24</v>
      </c>
      <c r="B28" s="63" t="s">
        <v>33</v>
      </c>
      <c r="C28" s="80"/>
      <c r="D28" s="83"/>
      <c r="E28" s="84">
        <v>50</v>
      </c>
      <c r="F28" s="80"/>
      <c r="G28" s="83"/>
      <c r="H28" s="84">
        <v>50</v>
      </c>
      <c r="I28" s="80"/>
      <c r="J28" s="83"/>
      <c r="K28" s="84">
        <v>50</v>
      </c>
      <c r="L28" s="80"/>
      <c r="M28" s="83"/>
      <c r="N28" s="84">
        <v>50</v>
      </c>
      <c r="O28" s="80">
        <v>23</v>
      </c>
      <c r="P28" s="83">
        <v>0</v>
      </c>
      <c r="Q28" s="84">
        <v>14</v>
      </c>
      <c r="R28" s="85"/>
      <c r="S28" s="86"/>
      <c r="T28" s="87">
        <v>50</v>
      </c>
      <c r="U28" s="80"/>
      <c r="V28" s="83"/>
      <c r="W28" s="84">
        <v>50</v>
      </c>
      <c r="X28" s="80">
        <v>5</v>
      </c>
      <c r="Y28" s="83">
        <v>20.9</v>
      </c>
      <c r="Z28" s="84">
        <v>3</v>
      </c>
      <c r="AA28" s="85"/>
      <c r="AB28" s="86"/>
      <c r="AC28" s="87">
        <v>50</v>
      </c>
      <c r="AD28" s="85"/>
      <c r="AE28" s="86"/>
      <c r="AF28" s="87">
        <v>50</v>
      </c>
      <c r="AG28" s="80"/>
      <c r="AH28" s="83"/>
      <c r="AI28" s="82">
        <v>50</v>
      </c>
      <c r="AJ28" s="80"/>
      <c r="AK28" s="83"/>
      <c r="AL28" s="82">
        <v>50</v>
      </c>
      <c r="AM28" s="80"/>
      <c r="AN28" s="83"/>
      <c r="AO28" s="84">
        <v>50</v>
      </c>
      <c r="AP28" s="90"/>
      <c r="AQ28" s="83"/>
      <c r="AR28" s="84">
        <v>50</v>
      </c>
      <c r="AS28" s="90">
        <v>12</v>
      </c>
      <c r="AT28" s="83">
        <v>4.0199999999999996</v>
      </c>
      <c r="AU28" s="82">
        <v>6</v>
      </c>
      <c r="AV28" s="80">
        <v>9</v>
      </c>
      <c r="AW28" s="86">
        <v>5.38</v>
      </c>
      <c r="AX28" s="84">
        <v>5</v>
      </c>
      <c r="AY28" s="80"/>
      <c r="AZ28" s="97"/>
      <c r="BA28" s="82">
        <v>50</v>
      </c>
      <c r="BB28" s="80"/>
      <c r="BC28" s="83"/>
      <c r="BD28" s="84">
        <v>50</v>
      </c>
      <c r="BE28" s="80"/>
      <c r="BF28" s="83"/>
      <c r="BG28" s="82">
        <v>50</v>
      </c>
      <c r="BH28" s="80"/>
      <c r="BI28" s="83"/>
      <c r="BJ28" s="84">
        <v>50</v>
      </c>
      <c r="BK28" s="92">
        <f t="shared" si="0"/>
        <v>828</v>
      </c>
      <c r="BL28" s="93">
        <v>400</v>
      </c>
      <c r="BM28" s="94">
        <f t="shared" si="1"/>
        <v>428</v>
      </c>
      <c r="BN28" s="95">
        <f t="shared" si="2"/>
        <v>16</v>
      </c>
    </row>
    <row r="29" spans="1:68" ht="55.05" customHeight="1">
      <c r="A29" s="38">
        <f t="shared" si="3"/>
        <v>25</v>
      </c>
      <c r="B29" s="63" t="s">
        <v>34</v>
      </c>
      <c r="C29" s="80"/>
      <c r="D29" s="83"/>
      <c r="E29" s="84">
        <v>50</v>
      </c>
      <c r="F29" s="80"/>
      <c r="G29" s="83"/>
      <c r="H29" s="84">
        <v>50</v>
      </c>
      <c r="I29" s="80"/>
      <c r="J29" s="83"/>
      <c r="K29" s="84">
        <v>50</v>
      </c>
      <c r="L29" s="80">
        <v>17</v>
      </c>
      <c r="M29" s="83">
        <v>5.64</v>
      </c>
      <c r="N29" s="84">
        <v>9</v>
      </c>
      <c r="O29" s="80">
        <v>9</v>
      </c>
      <c r="P29" s="83">
        <v>20.22</v>
      </c>
      <c r="Q29" s="84">
        <v>5</v>
      </c>
      <c r="R29" s="80">
        <v>12</v>
      </c>
      <c r="S29" s="83">
        <v>4.9400000000000004</v>
      </c>
      <c r="T29" s="84">
        <v>6</v>
      </c>
      <c r="U29" s="80"/>
      <c r="V29" s="83"/>
      <c r="W29" s="87">
        <v>50</v>
      </c>
      <c r="X29" s="85"/>
      <c r="Y29" s="86"/>
      <c r="Z29" s="84">
        <v>50</v>
      </c>
      <c r="AA29" s="80"/>
      <c r="AB29" s="83"/>
      <c r="AC29" s="87">
        <v>50</v>
      </c>
      <c r="AD29" s="80"/>
      <c r="AE29" s="83"/>
      <c r="AF29" s="87">
        <v>50</v>
      </c>
      <c r="AG29" s="80"/>
      <c r="AH29" s="83"/>
      <c r="AI29" s="82">
        <v>50</v>
      </c>
      <c r="AJ29" s="80"/>
      <c r="AK29" s="83"/>
      <c r="AL29" s="82">
        <v>50</v>
      </c>
      <c r="AM29" s="80"/>
      <c r="AN29" s="83"/>
      <c r="AO29" s="84">
        <v>50</v>
      </c>
      <c r="AP29" s="96"/>
      <c r="AQ29" s="86"/>
      <c r="AR29" s="87">
        <v>50</v>
      </c>
      <c r="AS29" s="90"/>
      <c r="AT29" s="83"/>
      <c r="AU29" s="82">
        <v>50</v>
      </c>
      <c r="AV29" s="80"/>
      <c r="AW29" s="83"/>
      <c r="AX29" s="84">
        <v>50</v>
      </c>
      <c r="AY29" s="80"/>
      <c r="AZ29" s="97"/>
      <c r="BA29" s="82">
        <v>50</v>
      </c>
      <c r="BB29" s="80"/>
      <c r="BC29" s="83"/>
      <c r="BD29" s="84">
        <v>50</v>
      </c>
      <c r="BE29" s="80"/>
      <c r="BF29" s="83"/>
      <c r="BG29" s="82">
        <v>50</v>
      </c>
      <c r="BH29" s="80"/>
      <c r="BI29" s="83"/>
      <c r="BJ29" s="84">
        <v>50</v>
      </c>
      <c r="BK29" s="92">
        <f t="shared" si="0"/>
        <v>870</v>
      </c>
      <c r="BL29" s="93">
        <f>Z29+W29+H29+E29+AL29+K29+AF29+AI29</f>
        <v>400</v>
      </c>
      <c r="BM29" s="94">
        <f t="shared" si="1"/>
        <v>470</v>
      </c>
      <c r="BN29" s="95">
        <f t="shared" si="2"/>
        <v>17</v>
      </c>
    </row>
    <row r="30" spans="1:68" ht="55.05" customHeight="1">
      <c r="A30" s="38">
        <f t="shared" si="3"/>
        <v>26</v>
      </c>
      <c r="B30" s="98" t="s">
        <v>35</v>
      </c>
      <c r="C30" s="99">
        <v>15</v>
      </c>
      <c r="D30" s="100">
        <v>1.2</v>
      </c>
      <c r="E30" s="101">
        <v>8</v>
      </c>
      <c r="F30" s="99"/>
      <c r="G30" s="100"/>
      <c r="H30" s="101">
        <v>50</v>
      </c>
      <c r="I30" s="99">
        <v>5</v>
      </c>
      <c r="J30" s="100">
        <v>21.24</v>
      </c>
      <c r="K30" s="101">
        <v>2</v>
      </c>
      <c r="L30" s="99">
        <v>22</v>
      </c>
      <c r="M30" s="100">
        <v>2.88</v>
      </c>
      <c r="N30" s="101">
        <v>11</v>
      </c>
      <c r="O30" s="99"/>
      <c r="P30" s="100"/>
      <c r="Q30" s="101">
        <v>50</v>
      </c>
      <c r="R30" s="102"/>
      <c r="S30" s="103"/>
      <c r="T30" s="104">
        <v>50</v>
      </c>
      <c r="U30" s="102"/>
      <c r="V30" s="103"/>
      <c r="W30" s="104">
        <v>50</v>
      </c>
      <c r="X30" s="99"/>
      <c r="Y30" s="100"/>
      <c r="Z30" s="101">
        <v>50</v>
      </c>
      <c r="AA30" s="102"/>
      <c r="AB30" s="103"/>
      <c r="AC30" s="87">
        <v>50</v>
      </c>
      <c r="AD30" s="80"/>
      <c r="AE30" s="100"/>
      <c r="AF30" s="104">
        <v>50</v>
      </c>
      <c r="AG30" s="99"/>
      <c r="AH30" s="100"/>
      <c r="AI30" s="105">
        <v>50</v>
      </c>
      <c r="AJ30" s="99"/>
      <c r="AK30" s="100"/>
      <c r="AL30" s="105">
        <v>50</v>
      </c>
      <c r="AM30" s="102"/>
      <c r="AN30" s="103"/>
      <c r="AO30" s="84">
        <v>50</v>
      </c>
      <c r="AP30" s="106"/>
      <c r="AQ30" s="103"/>
      <c r="AR30" s="104">
        <v>50</v>
      </c>
      <c r="AS30" s="107"/>
      <c r="AT30" s="100"/>
      <c r="AU30" s="82">
        <v>50</v>
      </c>
      <c r="AV30" s="99"/>
      <c r="AW30" s="100"/>
      <c r="AX30" s="84">
        <v>50</v>
      </c>
      <c r="AY30" s="99"/>
      <c r="AZ30" s="108"/>
      <c r="BA30" s="82">
        <v>50</v>
      </c>
      <c r="BB30" s="80"/>
      <c r="BC30" s="83"/>
      <c r="BD30" s="84">
        <v>50</v>
      </c>
      <c r="BE30" s="99"/>
      <c r="BF30" s="100"/>
      <c r="BG30" s="82">
        <v>50</v>
      </c>
      <c r="BH30" s="80"/>
      <c r="BI30" s="83"/>
      <c r="BJ30" s="84">
        <v>50</v>
      </c>
      <c r="BK30" s="92">
        <f t="shared" si="0"/>
        <v>871</v>
      </c>
      <c r="BL30" s="93">
        <v>400</v>
      </c>
      <c r="BM30" s="94">
        <f t="shared" si="1"/>
        <v>471</v>
      </c>
      <c r="BN30" s="95">
        <f t="shared" si="2"/>
        <v>17</v>
      </c>
    </row>
    <row r="31" spans="1:68" ht="55.05" customHeight="1">
      <c r="A31" s="38">
        <f t="shared" si="3"/>
        <v>27</v>
      </c>
      <c r="B31" s="109" t="s">
        <v>36</v>
      </c>
      <c r="C31" s="99"/>
      <c r="D31" s="100"/>
      <c r="E31" s="101">
        <v>50</v>
      </c>
      <c r="F31" s="99"/>
      <c r="G31" s="100"/>
      <c r="H31" s="101">
        <v>50</v>
      </c>
      <c r="I31" s="99"/>
      <c r="J31" s="100"/>
      <c r="K31" s="101">
        <v>50</v>
      </c>
      <c r="L31" s="99"/>
      <c r="M31" s="100"/>
      <c r="N31" s="101">
        <v>50</v>
      </c>
      <c r="O31" s="99"/>
      <c r="P31" s="100"/>
      <c r="Q31" s="101">
        <v>50</v>
      </c>
      <c r="R31" s="102"/>
      <c r="S31" s="103"/>
      <c r="T31" s="101">
        <v>50</v>
      </c>
      <c r="U31" s="99"/>
      <c r="V31" s="100"/>
      <c r="W31" s="101">
        <v>50</v>
      </c>
      <c r="X31" s="99"/>
      <c r="Y31" s="100"/>
      <c r="Z31" s="101">
        <v>50</v>
      </c>
      <c r="AA31" s="99"/>
      <c r="AB31" s="100"/>
      <c r="AC31" s="84">
        <v>50</v>
      </c>
      <c r="AD31" s="80"/>
      <c r="AE31" s="100"/>
      <c r="AF31" s="101">
        <v>50</v>
      </c>
      <c r="AG31" s="99"/>
      <c r="AH31" s="100"/>
      <c r="AI31" s="105">
        <v>50</v>
      </c>
      <c r="AJ31" s="99"/>
      <c r="AK31" s="100"/>
      <c r="AL31" s="105">
        <v>50</v>
      </c>
      <c r="AM31" s="99"/>
      <c r="AN31" s="100"/>
      <c r="AO31" s="84">
        <v>50</v>
      </c>
      <c r="AP31" s="107"/>
      <c r="AQ31" s="100"/>
      <c r="AR31" s="101">
        <v>50</v>
      </c>
      <c r="AS31" s="107"/>
      <c r="AT31" s="100"/>
      <c r="AU31" s="105">
        <v>50</v>
      </c>
      <c r="AV31" s="99"/>
      <c r="AW31" s="103"/>
      <c r="AX31" s="84">
        <v>50</v>
      </c>
      <c r="AY31" s="99">
        <v>12</v>
      </c>
      <c r="AZ31" s="108">
        <v>5.36</v>
      </c>
      <c r="BA31" s="82">
        <v>6</v>
      </c>
      <c r="BB31" s="80">
        <v>13</v>
      </c>
      <c r="BC31" s="83">
        <v>0</v>
      </c>
      <c r="BD31" s="84">
        <v>10</v>
      </c>
      <c r="BE31" s="99"/>
      <c r="BF31" s="100"/>
      <c r="BG31" s="82">
        <v>50</v>
      </c>
      <c r="BH31" s="80">
        <v>9</v>
      </c>
      <c r="BI31" s="83">
        <v>0</v>
      </c>
      <c r="BJ31" s="84">
        <v>6</v>
      </c>
      <c r="BK31" s="92">
        <f t="shared" si="0"/>
        <v>872</v>
      </c>
      <c r="BL31" s="93">
        <v>400</v>
      </c>
      <c r="BM31" s="94">
        <f t="shared" si="1"/>
        <v>472</v>
      </c>
      <c r="BN31" s="95">
        <f t="shared" si="2"/>
        <v>17</v>
      </c>
    </row>
    <row r="32" spans="1:68" ht="55.05" customHeight="1">
      <c r="A32" s="38">
        <f t="shared" si="3"/>
        <v>28</v>
      </c>
      <c r="B32" s="98" t="s">
        <v>37</v>
      </c>
      <c r="C32" s="99">
        <v>13</v>
      </c>
      <c r="D32" s="100">
        <v>3.68</v>
      </c>
      <c r="E32" s="101">
        <v>7</v>
      </c>
      <c r="F32" s="99"/>
      <c r="G32" s="100"/>
      <c r="H32" s="101">
        <v>50</v>
      </c>
      <c r="I32" s="99"/>
      <c r="J32" s="100"/>
      <c r="K32" s="101">
        <v>50</v>
      </c>
      <c r="L32" s="99">
        <v>16</v>
      </c>
      <c r="M32" s="100">
        <v>8.42</v>
      </c>
      <c r="N32" s="101">
        <v>8</v>
      </c>
      <c r="O32" s="99">
        <v>17</v>
      </c>
      <c r="P32" s="100">
        <v>11.92</v>
      </c>
      <c r="Q32" s="101">
        <v>9</v>
      </c>
      <c r="R32" s="99"/>
      <c r="S32" s="100"/>
      <c r="T32" s="101">
        <v>50</v>
      </c>
      <c r="U32" s="102"/>
      <c r="V32" s="103"/>
      <c r="W32" s="104">
        <v>50</v>
      </c>
      <c r="X32" s="102"/>
      <c r="Y32" s="103"/>
      <c r="Z32" s="101">
        <v>50</v>
      </c>
      <c r="AA32" s="102"/>
      <c r="AB32" s="103"/>
      <c r="AC32" s="87">
        <v>50</v>
      </c>
      <c r="AD32" s="85"/>
      <c r="AE32" s="103"/>
      <c r="AF32" s="104">
        <v>50</v>
      </c>
      <c r="AG32" s="99"/>
      <c r="AH32" s="100"/>
      <c r="AI32" s="105">
        <v>50</v>
      </c>
      <c r="AJ32" s="99"/>
      <c r="AK32" s="100"/>
      <c r="AL32" s="105">
        <v>50</v>
      </c>
      <c r="AM32" s="102"/>
      <c r="AN32" s="103"/>
      <c r="AO32" s="84">
        <v>50</v>
      </c>
      <c r="AP32" s="106"/>
      <c r="AQ32" s="103"/>
      <c r="AR32" s="104">
        <v>50</v>
      </c>
      <c r="AS32" s="107"/>
      <c r="AT32" s="100"/>
      <c r="AU32" s="105">
        <v>50</v>
      </c>
      <c r="AV32" s="99"/>
      <c r="AW32" s="100"/>
      <c r="AX32" s="84">
        <v>50</v>
      </c>
      <c r="AY32" s="99"/>
      <c r="AZ32" s="108"/>
      <c r="BA32" s="82">
        <v>50</v>
      </c>
      <c r="BB32" s="80"/>
      <c r="BC32" s="83"/>
      <c r="BD32" s="84">
        <v>50</v>
      </c>
      <c r="BE32" s="99"/>
      <c r="BF32" s="100"/>
      <c r="BG32" s="82">
        <v>50</v>
      </c>
      <c r="BH32" s="80"/>
      <c r="BI32" s="83"/>
      <c r="BJ32" s="84">
        <v>50</v>
      </c>
      <c r="BK32" s="92">
        <f t="shared" si="0"/>
        <v>874</v>
      </c>
      <c r="BL32" s="93">
        <v>400</v>
      </c>
      <c r="BM32" s="94">
        <f t="shared" si="1"/>
        <v>474</v>
      </c>
      <c r="BN32" s="95">
        <f t="shared" si="2"/>
        <v>17</v>
      </c>
    </row>
    <row r="33" spans="1:68" ht="55.05" customHeight="1">
      <c r="A33" s="38">
        <f t="shared" si="3"/>
        <v>29</v>
      </c>
      <c r="B33" s="109" t="s">
        <v>38</v>
      </c>
      <c r="C33" s="99"/>
      <c r="D33" s="100"/>
      <c r="E33" s="101">
        <v>50</v>
      </c>
      <c r="F33" s="99"/>
      <c r="G33" s="100"/>
      <c r="H33" s="101">
        <v>50</v>
      </c>
      <c r="I33" s="99"/>
      <c r="J33" s="100"/>
      <c r="K33" s="101">
        <v>50</v>
      </c>
      <c r="L33" s="99">
        <v>20</v>
      </c>
      <c r="M33" s="100">
        <v>2.9</v>
      </c>
      <c r="N33" s="101">
        <v>10</v>
      </c>
      <c r="O33" s="99">
        <v>21</v>
      </c>
      <c r="P33" s="100">
        <v>4.78</v>
      </c>
      <c r="Q33" s="101">
        <v>11</v>
      </c>
      <c r="R33" s="102">
        <v>10</v>
      </c>
      <c r="S33" s="103">
        <v>5.0599999999999996</v>
      </c>
      <c r="T33" s="104">
        <v>5</v>
      </c>
      <c r="U33" s="99"/>
      <c r="V33" s="100"/>
      <c r="W33" s="104">
        <v>50</v>
      </c>
      <c r="X33" s="99"/>
      <c r="Y33" s="100"/>
      <c r="Z33" s="101">
        <v>50</v>
      </c>
      <c r="AA33" s="99"/>
      <c r="AB33" s="100"/>
      <c r="AC33" s="87">
        <v>50</v>
      </c>
      <c r="AD33" s="80"/>
      <c r="AE33" s="100"/>
      <c r="AF33" s="101">
        <v>50</v>
      </c>
      <c r="AG33" s="99"/>
      <c r="AH33" s="100"/>
      <c r="AI33" s="101">
        <v>50</v>
      </c>
      <c r="AJ33" s="99"/>
      <c r="AK33" s="100"/>
      <c r="AL33" s="101">
        <v>50</v>
      </c>
      <c r="AM33" s="102"/>
      <c r="AN33" s="103"/>
      <c r="AO33" s="101">
        <v>50</v>
      </c>
      <c r="AP33" s="99"/>
      <c r="AQ33" s="100"/>
      <c r="AR33" s="101">
        <v>50</v>
      </c>
      <c r="AS33" s="99"/>
      <c r="AT33" s="100"/>
      <c r="AU33" s="101">
        <v>50</v>
      </c>
      <c r="AV33" s="99"/>
      <c r="AW33" s="100"/>
      <c r="AX33" s="101">
        <v>50</v>
      </c>
      <c r="AY33" s="99"/>
      <c r="AZ33" s="108"/>
      <c r="BA33" s="82">
        <v>50</v>
      </c>
      <c r="BB33" s="80"/>
      <c r="BC33" s="83"/>
      <c r="BD33" s="84">
        <v>50</v>
      </c>
      <c r="BE33" s="99"/>
      <c r="BF33" s="100"/>
      <c r="BG33" s="82">
        <v>50</v>
      </c>
      <c r="BH33" s="80"/>
      <c r="BI33" s="83"/>
      <c r="BJ33" s="84">
        <v>50</v>
      </c>
      <c r="BK33" s="92">
        <f t="shared" si="0"/>
        <v>876</v>
      </c>
      <c r="BL33" s="93">
        <v>400</v>
      </c>
      <c r="BM33" s="94">
        <f t="shared" si="1"/>
        <v>476</v>
      </c>
      <c r="BN33" s="95">
        <f t="shared" si="2"/>
        <v>17</v>
      </c>
    </row>
    <row r="34" spans="1:68" ht="55.05" customHeight="1" thickBot="1">
      <c r="A34" s="38">
        <f t="shared" si="3"/>
        <v>30</v>
      </c>
      <c r="B34" s="110" t="s">
        <v>39</v>
      </c>
      <c r="C34" s="111">
        <v>16</v>
      </c>
      <c r="D34" s="112">
        <v>0</v>
      </c>
      <c r="E34" s="113">
        <v>11</v>
      </c>
      <c r="F34" s="111"/>
      <c r="G34" s="112"/>
      <c r="H34" s="113">
        <v>50</v>
      </c>
      <c r="I34" s="111"/>
      <c r="J34" s="112"/>
      <c r="K34" s="113">
        <v>50</v>
      </c>
      <c r="L34" s="111"/>
      <c r="M34" s="112"/>
      <c r="N34" s="113">
        <v>50</v>
      </c>
      <c r="O34" s="111"/>
      <c r="P34" s="112"/>
      <c r="Q34" s="113">
        <v>50</v>
      </c>
      <c r="R34" s="114">
        <v>16</v>
      </c>
      <c r="S34" s="115">
        <v>0</v>
      </c>
      <c r="T34" s="116">
        <v>10</v>
      </c>
      <c r="U34" s="111"/>
      <c r="V34" s="112"/>
      <c r="W34" s="113">
        <v>50</v>
      </c>
      <c r="X34" s="111">
        <v>17</v>
      </c>
      <c r="Y34" s="112">
        <v>0</v>
      </c>
      <c r="Z34" s="113">
        <v>11</v>
      </c>
      <c r="AA34" s="114"/>
      <c r="AB34" s="115"/>
      <c r="AC34" s="116">
        <v>50</v>
      </c>
      <c r="AD34" s="114"/>
      <c r="AE34" s="115"/>
      <c r="AF34" s="116">
        <v>50</v>
      </c>
      <c r="AG34" s="111"/>
      <c r="AH34" s="112"/>
      <c r="AI34" s="117">
        <v>50</v>
      </c>
      <c r="AJ34" s="111"/>
      <c r="AK34" s="112"/>
      <c r="AL34" s="117">
        <v>50</v>
      </c>
      <c r="AM34" s="111"/>
      <c r="AN34" s="112"/>
      <c r="AO34" s="84">
        <v>50</v>
      </c>
      <c r="AP34" s="118"/>
      <c r="AQ34" s="112"/>
      <c r="AR34" s="113">
        <v>50</v>
      </c>
      <c r="AS34" s="118"/>
      <c r="AT34" s="112"/>
      <c r="AU34" s="117">
        <v>50</v>
      </c>
      <c r="AV34" s="111"/>
      <c r="AW34" s="115"/>
      <c r="AX34" s="113">
        <v>50</v>
      </c>
      <c r="AY34" s="111"/>
      <c r="AZ34" s="119"/>
      <c r="BA34" s="117">
        <v>50</v>
      </c>
      <c r="BB34" s="111"/>
      <c r="BC34" s="112"/>
      <c r="BD34" s="113">
        <v>50</v>
      </c>
      <c r="BE34" s="111"/>
      <c r="BF34" s="112"/>
      <c r="BG34" s="82">
        <v>50</v>
      </c>
      <c r="BH34" s="111"/>
      <c r="BI34" s="112"/>
      <c r="BJ34" s="113">
        <v>50</v>
      </c>
      <c r="BK34" s="92">
        <f t="shared" si="0"/>
        <v>882</v>
      </c>
      <c r="BL34" s="120">
        <v>400</v>
      </c>
      <c r="BM34" s="94">
        <f t="shared" si="1"/>
        <v>482</v>
      </c>
      <c r="BN34" s="95">
        <f t="shared" si="2"/>
        <v>17</v>
      </c>
    </row>
    <row r="36" spans="1:68">
      <c r="D36" s="121">
        <f>COUNT(D5:D34)</f>
        <v>19</v>
      </c>
      <c r="G36" s="121">
        <f>COUNT(G5:G34)</f>
        <v>9</v>
      </c>
      <c r="J36" s="121">
        <f>COUNT(J5:J34)</f>
        <v>18</v>
      </c>
      <c r="M36" s="121">
        <f>COUNT(M5:M34)</f>
        <v>21</v>
      </c>
      <c r="P36" s="121">
        <f>COUNT(P5:P34)</f>
        <v>23</v>
      </c>
      <c r="S36" s="121">
        <f>COUNT(S5:S34)</f>
        <v>17</v>
      </c>
      <c r="V36" s="121">
        <f>COUNT(V5:V34)</f>
        <v>14</v>
      </c>
      <c r="Y36" s="121">
        <f>COUNT(Y5:Y34)</f>
        <v>18</v>
      </c>
      <c r="AB36" s="121">
        <f>COUNT(AB5:AB34)</f>
        <v>18</v>
      </c>
      <c r="AE36" s="121">
        <f>COUNT(AE5:AE34)</f>
        <v>12</v>
      </c>
      <c r="AH36" s="121">
        <f>COUNT(AH5:AH34)</f>
        <v>14</v>
      </c>
      <c r="AK36" s="121">
        <f>COUNT(AK5:AK34)</f>
        <v>16</v>
      </c>
      <c r="AN36" s="121">
        <f>COUNT(AN5:AN34)</f>
        <v>14</v>
      </c>
      <c r="AQ36" s="121">
        <f>COUNT(AQ5:AQ34)</f>
        <v>12</v>
      </c>
      <c r="AT36" s="121">
        <f>COUNT(AT5:AT34)</f>
        <v>16</v>
      </c>
      <c r="AW36" s="121">
        <f>COUNT(AW5:AW34)</f>
        <v>9</v>
      </c>
      <c r="AZ36" s="121">
        <f>COUNT(AZ5:AZ34)</f>
        <v>13</v>
      </c>
      <c r="BC36" s="121">
        <f>COUNT(BC5:BC34)</f>
        <v>15</v>
      </c>
      <c r="BF36" s="121">
        <f>COUNT(BF5:BF34)</f>
        <v>11</v>
      </c>
      <c r="BI36">
        <f>COUNT(BI5:BI34)</f>
        <v>11</v>
      </c>
      <c r="BP36">
        <f>SUM(A36:BO36)</f>
        <v>300</v>
      </c>
    </row>
  </sheetData>
  <mergeCells count="63">
    <mergeCell ref="BH3:BJ3"/>
    <mergeCell ref="AP3:AR3"/>
    <mergeCell ref="AS3:AU3"/>
    <mergeCell ref="AV3:AX3"/>
    <mergeCell ref="AY3:BA3"/>
    <mergeCell ref="BB3:BD3"/>
    <mergeCell ref="BE3:BG3"/>
    <mergeCell ref="X3:Z3"/>
    <mergeCell ref="AA3:AC3"/>
    <mergeCell ref="AD3:AF3"/>
    <mergeCell ref="AG3:AI3"/>
    <mergeCell ref="AJ3:AL3"/>
    <mergeCell ref="AM3:AO3"/>
    <mergeCell ref="BB2:BD2"/>
    <mergeCell ref="BE2:BG2"/>
    <mergeCell ref="BH2:BJ2"/>
    <mergeCell ref="C3:E3"/>
    <mergeCell ref="F3:H3"/>
    <mergeCell ref="I3:K3"/>
    <mergeCell ref="L3:N3"/>
    <mergeCell ref="O3:Q3"/>
    <mergeCell ref="R3:T3"/>
    <mergeCell ref="U3:W3"/>
    <mergeCell ref="AJ2:AL2"/>
    <mergeCell ref="AM2:AO2"/>
    <mergeCell ref="AP2:AR2"/>
    <mergeCell ref="AS2:AU2"/>
    <mergeCell ref="AV2:AX2"/>
    <mergeCell ref="AY2:BA2"/>
    <mergeCell ref="R2:T2"/>
    <mergeCell ref="U2:W2"/>
    <mergeCell ref="X2:Z2"/>
    <mergeCell ref="AA2:AC2"/>
    <mergeCell ref="AD2:AF2"/>
    <mergeCell ref="AG2:AI2"/>
    <mergeCell ref="BE1:BG1"/>
    <mergeCell ref="BH1:BJ1"/>
    <mergeCell ref="BK1:BK4"/>
    <mergeCell ref="BL1:BL4"/>
    <mergeCell ref="BM1:BM4"/>
    <mergeCell ref="C2:E2"/>
    <mergeCell ref="F2:H2"/>
    <mergeCell ref="I2:K2"/>
    <mergeCell ref="L2:N2"/>
    <mergeCell ref="O2:Q2"/>
    <mergeCell ref="AM1:AO1"/>
    <mergeCell ref="AP1:AR1"/>
    <mergeCell ref="AS1:AU1"/>
    <mergeCell ref="AV1:AX1"/>
    <mergeCell ref="AY1:BA1"/>
    <mergeCell ref="BB1:BD1"/>
    <mergeCell ref="U1:W1"/>
    <mergeCell ref="X1:Z1"/>
    <mergeCell ref="AA1:AC1"/>
    <mergeCell ref="AD1:AF1"/>
    <mergeCell ref="AG1:AI1"/>
    <mergeCell ref="AJ1:AL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SPIE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ivan.deherdt</dc:creator>
  <cp:lastModifiedBy>ivan.deherdt</cp:lastModifiedBy>
  <dcterms:created xsi:type="dcterms:W3CDTF">2018-10-11T08:32:51Z</dcterms:created>
  <dcterms:modified xsi:type="dcterms:W3CDTF">2018-10-11T08:33:44Z</dcterms:modified>
</cp:coreProperties>
</file>